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9035" windowHeight="10995"/>
  </bookViews>
  <sheets>
    <sheet name="Sygnalna" sheetId="1" r:id="rId1"/>
  </sheets>
  <externalReferences>
    <externalReference r:id="rId2"/>
    <externalReference r:id="rId3"/>
  </externalReferences>
  <calcPr calcId="145621"/>
</workbook>
</file>

<file path=xl/calcChain.xml><?xml version="1.0" encoding="utf-8"?>
<calcChain xmlns="http://schemas.openxmlformats.org/spreadsheetml/2006/main">
  <c r="AA35" i="1" l="1"/>
  <c r="Z35" i="1"/>
  <c r="X35" i="1"/>
  <c r="Y35" i="1" s="1"/>
  <c r="V35" i="1"/>
  <c r="W35" i="1" s="1"/>
  <c r="T35" i="1"/>
  <c r="R35" i="1"/>
  <c r="Q35" i="1"/>
  <c r="P35" i="1"/>
  <c r="O35" i="1"/>
  <c r="N35" i="1"/>
  <c r="M35" i="1"/>
  <c r="L35" i="1"/>
  <c r="K35" i="1"/>
  <c r="I35" i="1"/>
  <c r="H35" i="1"/>
  <c r="F35" i="1"/>
  <c r="D35" i="1"/>
  <c r="B35" i="1"/>
  <c r="AA34" i="1"/>
  <c r="Z34" i="1"/>
  <c r="X34" i="1"/>
  <c r="Y34" i="1" s="1"/>
  <c r="V34" i="1"/>
  <c r="W34" i="1" s="1"/>
  <c r="T34" i="1"/>
  <c r="R34" i="1"/>
  <c r="Q34" i="1"/>
  <c r="P34" i="1"/>
  <c r="O34" i="1"/>
  <c r="N34" i="1"/>
  <c r="M34" i="1"/>
  <c r="L34" i="1"/>
  <c r="K34" i="1"/>
  <c r="I34" i="1"/>
  <c r="H34" i="1"/>
  <c r="F34" i="1"/>
  <c r="D34" i="1"/>
  <c r="B34" i="1"/>
  <c r="AA33" i="1"/>
  <c r="Z33" i="1"/>
  <c r="X33" i="1"/>
  <c r="Y33" i="1" s="1"/>
  <c r="V33" i="1"/>
  <c r="W33" i="1" s="1"/>
  <c r="T33" i="1"/>
  <c r="R33" i="1"/>
  <c r="Q33" i="1"/>
  <c r="P33" i="1"/>
  <c r="O33" i="1"/>
  <c r="N33" i="1"/>
  <c r="M33" i="1"/>
  <c r="L33" i="1"/>
  <c r="K33" i="1"/>
  <c r="I33" i="1"/>
  <c r="H33" i="1"/>
  <c r="F33" i="1"/>
  <c r="D33" i="1"/>
  <c r="B33" i="1"/>
  <c r="AA32" i="1"/>
  <c r="Z32" i="1"/>
  <c r="X32" i="1"/>
  <c r="Y32" i="1" s="1"/>
  <c r="V32" i="1"/>
  <c r="W32" i="1" s="1"/>
  <c r="T32" i="1"/>
  <c r="R32" i="1"/>
  <c r="Q32" i="1"/>
  <c r="P32" i="1"/>
  <c r="O32" i="1"/>
  <c r="N32" i="1"/>
  <c r="M32" i="1"/>
  <c r="L32" i="1"/>
  <c r="K32" i="1"/>
  <c r="I32" i="1"/>
  <c r="H32" i="1"/>
  <c r="F32" i="1"/>
  <c r="D32" i="1"/>
  <c r="B32" i="1"/>
  <c r="AA31" i="1"/>
  <c r="Z31" i="1"/>
  <c r="X31" i="1"/>
  <c r="Y31" i="1" s="1"/>
  <c r="V31" i="1"/>
  <c r="W31" i="1" s="1"/>
  <c r="T31" i="1"/>
  <c r="R31" i="1"/>
  <c r="Q31" i="1"/>
  <c r="P31" i="1"/>
  <c r="O31" i="1"/>
  <c r="N31" i="1"/>
  <c r="M31" i="1"/>
  <c r="L31" i="1"/>
  <c r="K31" i="1"/>
  <c r="I31" i="1"/>
  <c r="H31" i="1"/>
  <c r="F31" i="1"/>
  <c r="D31" i="1"/>
  <c r="B31" i="1"/>
  <c r="AA30" i="1"/>
  <c r="Z30" i="1"/>
  <c r="X30" i="1"/>
  <c r="Y30" i="1" s="1"/>
  <c r="V30" i="1"/>
  <c r="W30" i="1" s="1"/>
  <c r="T30" i="1"/>
  <c r="R30" i="1"/>
  <c r="Q30" i="1"/>
  <c r="P30" i="1"/>
  <c r="O30" i="1"/>
  <c r="N30" i="1"/>
  <c r="M30" i="1"/>
  <c r="L30" i="1"/>
  <c r="K30" i="1"/>
  <c r="I30" i="1"/>
  <c r="H30" i="1"/>
  <c r="F30" i="1"/>
  <c r="D30" i="1"/>
  <c r="B30" i="1"/>
  <c r="AR29" i="1"/>
  <c r="AS29" i="1" s="1"/>
  <c r="AP29" i="1"/>
  <c r="AQ29" i="1" s="1"/>
  <c r="AN29" i="1"/>
  <c r="AO29" i="1" s="1"/>
  <c r="AL29" i="1"/>
  <c r="AM29" i="1" s="1"/>
  <c r="AJ29" i="1"/>
  <c r="AK29" i="1" s="1"/>
  <c r="AH29" i="1"/>
  <c r="AI29" i="1" s="1"/>
  <c r="AF29" i="1"/>
  <c r="AG29" i="1" s="1"/>
  <c r="AA29" i="1"/>
  <c r="Z29" i="1"/>
  <c r="X29" i="1"/>
  <c r="Y29" i="1" s="1"/>
  <c r="V29" i="1"/>
  <c r="W29" i="1" s="1"/>
  <c r="T29" i="1"/>
  <c r="R29" i="1"/>
  <c r="Q29" i="1"/>
  <c r="P29" i="1"/>
  <c r="O29" i="1"/>
  <c r="N29" i="1"/>
  <c r="M29" i="1"/>
  <c r="L29" i="1"/>
  <c r="K29" i="1"/>
  <c r="I29" i="1"/>
  <c r="H29" i="1"/>
  <c r="F29" i="1"/>
  <c r="D29" i="1"/>
  <c r="B29" i="1"/>
  <c r="AR28" i="1"/>
  <c r="AS28" i="1" s="1"/>
  <c r="AP28" i="1"/>
  <c r="AQ28" i="1" s="1"/>
  <c r="AN28" i="1"/>
  <c r="AO28" i="1" s="1"/>
  <c r="AL28" i="1"/>
  <c r="AM28" i="1" s="1"/>
  <c r="AJ28" i="1"/>
  <c r="AK28" i="1" s="1"/>
  <c r="AH28" i="1"/>
  <c r="AI28" i="1" s="1"/>
  <c r="AF28" i="1"/>
  <c r="AG28" i="1" s="1"/>
  <c r="AA28" i="1"/>
  <c r="Z28" i="1"/>
  <c r="X28" i="1"/>
  <c r="Y28" i="1" s="1"/>
  <c r="V28" i="1"/>
  <c r="W28" i="1" s="1"/>
  <c r="T28" i="1"/>
  <c r="R28" i="1"/>
  <c r="Q28" i="1"/>
  <c r="P28" i="1"/>
  <c r="O28" i="1"/>
  <c r="N28" i="1"/>
  <c r="M28" i="1"/>
  <c r="L28" i="1"/>
  <c r="K28" i="1"/>
  <c r="I28" i="1"/>
  <c r="H28" i="1"/>
  <c r="F28" i="1"/>
  <c r="D28" i="1"/>
  <c r="B28" i="1"/>
  <c r="AR27" i="1"/>
  <c r="AS27" i="1" s="1"/>
  <c r="AP27" i="1"/>
  <c r="AQ27" i="1" s="1"/>
  <c r="AN27" i="1"/>
  <c r="AO27" i="1" s="1"/>
  <c r="AL27" i="1"/>
  <c r="AM27" i="1" s="1"/>
  <c r="AJ27" i="1"/>
  <c r="AK27" i="1" s="1"/>
  <c r="AH27" i="1"/>
  <c r="AI27" i="1" s="1"/>
  <c r="AF27" i="1"/>
  <c r="AG27" i="1" s="1"/>
  <c r="AA27" i="1"/>
  <c r="Z27" i="1"/>
  <c r="X27" i="1"/>
  <c r="Y27" i="1" s="1"/>
  <c r="V27" i="1"/>
  <c r="W27" i="1" s="1"/>
  <c r="T27" i="1"/>
  <c r="R27" i="1"/>
  <c r="Q27" i="1"/>
  <c r="P27" i="1"/>
  <c r="O27" i="1"/>
  <c r="N27" i="1"/>
  <c r="M27" i="1"/>
  <c r="L27" i="1"/>
  <c r="K27" i="1"/>
  <c r="I27" i="1"/>
  <c r="H27" i="1"/>
  <c r="F27" i="1"/>
  <c r="D27" i="1"/>
  <c r="B27" i="1"/>
  <c r="AR26" i="1"/>
  <c r="AS26" i="1" s="1"/>
  <c r="AP26" i="1"/>
  <c r="AQ26" i="1" s="1"/>
  <c r="AN26" i="1"/>
  <c r="AO26" i="1" s="1"/>
  <c r="AL26" i="1"/>
  <c r="AM26" i="1" s="1"/>
  <c r="AJ26" i="1"/>
  <c r="AK26" i="1" s="1"/>
  <c r="AH26" i="1"/>
  <c r="AI26" i="1" s="1"/>
  <c r="AF26" i="1"/>
  <c r="AG26" i="1" s="1"/>
  <c r="AA26" i="1"/>
  <c r="Z26" i="1"/>
  <c r="X26" i="1"/>
  <c r="Y26" i="1" s="1"/>
  <c r="V26" i="1"/>
  <c r="W26" i="1" s="1"/>
  <c r="T26" i="1"/>
  <c r="R26" i="1"/>
  <c r="Q26" i="1"/>
  <c r="P26" i="1"/>
  <c r="O26" i="1"/>
  <c r="N26" i="1"/>
  <c r="M26" i="1"/>
  <c r="L26" i="1"/>
  <c r="K26" i="1"/>
  <c r="I26" i="1"/>
  <c r="H26" i="1"/>
  <c r="F26" i="1"/>
  <c r="D26" i="1"/>
  <c r="B26" i="1"/>
  <c r="AR25" i="1"/>
  <c r="AS25" i="1" s="1"/>
  <c r="AP25" i="1"/>
  <c r="AQ25" i="1" s="1"/>
  <c r="AN25" i="1"/>
  <c r="AO25" i="1" s="1"/>
  <c r="AL25" i="1"/>
  <c r="AM25" i="1" s="1"/>
  <c r="AJ25" i="1"/>
  <c r="AK25" i="1" s="1"/>
  <c r="AH25" i="1"/>
  <c r="AI25" i="1" s="1"/>
  <c r="AF25" i="1"/>
  <c r="AG25" i="1" s="1"/>
  <c r="AA25" i="1"/>
  <c r="Z25" i="1"/>
  <c r="X25" i="1"/>
  <c r="Y25" i="1" s="1"/>
  <c r="V25" i="1"/>
  <c r="W25" i="1" s="1"/>
  <c r="T25" i="1"/>
  <c r="R25" i="1"/>
  <c r="Q25" i="1"/>
  <c r="P25" i="1"/>
  <c r="O25" i="1"/>
  <c r="N25" i="1"/>
  <c r="M25" i="1"/>
  <c r="L25" i="1"/>
  <c r="K25" i="1"/>
  <c r="I25" i="1"/>
  <c r="H25" i="1"/>
  <c r="F25" i="1"/>
  <c r="D25" i="1"/>
  <c r="B25" i="1"/>
  <c r="AR24" i="1"/>
  <c r="AS24" i="1" s="1"/>
  <c r="AP24" i="1"/>
  <c r="AQ24" i="1" s="1"/>
  <c r="AN24" i="1"/>
  <c r="AO24" i="1" s="1"/>
  <c r="AL24" i="1"/>
  <c r="AM24" i="1" s="1"/>
  <c r="AJ24" i="1"/>
  <c r="AK24" i="1" s="1"/>
  <c r="AH24" i="1"/>
  <c r="AI24" i="1" s="1"/>
  <c r="AF24" i="1"/>
  <c r="AG24" i="1" s="1"/>
  <c r="AA24" i="1"/>
  <c r="Z24" i="1"/>
  <c r="X24" i="1"/>
  <c r="Y24" i="1" s="1"/>
  <c r="V24" i="1"/>
  <c r="W24" i="1" s="1"/>
  <c r="T24" i="1"/>
  <c r="R24" i="1"/>
  <c r="Q24" i="1"/>
  <c r="P24" i="1"/>
  <c r="O24" i="1"/>
  <c r="N24" i="1"/>
  <c r="M24" i="1"/>
  <c r="L24" i="1"/>
  <c r="K24" i="1"/>
  <c r="I24" i="1"/>
  <c r="H24" i="1"/>
  <c r="F24" i="1"/>
  <c r="D24" i="1"/>
  <c r="B24" i="1"/>
  <c r="AR23" i="1"/>
  <c r="AS23" i="1" s="1"/>
  <c r="AP23" i="1"/>
  <c r="AQ23" i="1" s="1"/>
  <c r="AN23" i="1"/>
  <c r="AO23" i="1" s="1"/>
  <c r="AL23" i="1"/>
  <c r="AM23" i="1" s="1"/>
  <c r="AJ23" i="1"/>
  <c r="AK23" i="1" s="1"/>
  <c r="AH23" i="1"/>
  <c r="AI23" i="1" s="1"/>
  <c r="AF23" i="1"/>
  <c r="AG23" i="1" s="1"/>
  <c r="AA23" i="1"/>
  <c r="Z23" i="1"/>
  <c r="X23" i="1"/>
  <c r="Y23" i="1" s="1"/>
  <c r="V23" i="1"/>
  <c r="W23" i="1" s="1"/>
  <c r="T23" i="1"/>
  <c r="R23" i="1"/>
  <c r="Q23" i="1"/>
  <c r="P23" i="1"/>
  <c r="O23" i="1"/>
  <c r="N23" i="1"/>
  <c r="M23" i="1"/>
  <c r="L23" i="1"/>
  <c r="K23" i="1"/>
  <c r="I23" i="1"/>
  <c r="H23" i="1"/>
  <c r="F23" i="1"/>
  <c r="D23" i="1"/>
  <c r="B23" i="1"/>
  <c r="AR22" i="1"/>
  <c r="AS22" i="1" s="1"/>
  <c r="AP22" i="1"/>
  <c r="AQ22" i="1" s="1"/>
  <c r="AN22" i="1"/>
  <c r="AO22" i="1" s="1"/>
  <c r="AL22" i="1"/>
  <c r="AM22" i="1" s="1"/>
  <c r="AJ22" i="1"/>
  <c r="AK22" i="1" s="1"/>
  <c r="AH22" i="1"/>
  <c r="AI22" i="1" s="1"/>
  <c r="AF22" i="1"/>
  <c r="AG22" i="1" s="1"/>
  <c r="AA22" i="1"/>
  <c r="Z22" i="1"/>
  <c r="X22" i="1"/>
  <c r="Y22" i="1" s="1"/>
  <c r="V22" i="1"/>
  <c r="W22" i="1" s="1"/>
  <c r="T22" i="1"/>
  <c r="R22" i="1"/>
  <c r="Q22" i="1"/>
  <c r="P22" i="1"/>
  <c r="O22" i="1"/>
  <c r="N22" i="1"/>
  <c r="M22" i="1"/>
  <c r="L22" i="1"/>
  <c r="K22" i="1"/>
  <c r="I22" i="1"/>
  <c r="H22" i="1"/>
  <c r="F22" i="1"/>
  <c r="D22" i="1"/>
  <c r="B22" i="1"/>
  <c r="AR21" i="1"/>
  <c r="AS21" i="1" s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A21" i="1"/>
  <c r="Z21" i="1"/>
  <c r="Y21" i="1"/>
  <c r="X21" i="1"/>
  <c r="W21" i="1"/>
  <c r="V21" i="1"/>
  <c r="T21" i="1"/>
  <c r="R21" i="1"/>
  <c r="Q21" i="1"/>
  <c r="P21" i="1"/>
  <c r="O21" i="1"/>
  <c r="N21" i="1"/>
  <c r="M21" i="1"/>
  <c r="L21" i="1"/>
  <c r="K21" i="1"/>
  <c r="I21" i="1"/>
  <c r="H21" i="1"/>
  <c r="F21" i="1"/>
  <c r="D21" i="1"/>
  <c r="B21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A20" i="1"/>
  <c r="Z20" i="1"/>
  <c r="Y20" i="1"/>
  <c r="X20" i="1"/>
  <c r="W20" i="1"/>
  <c r="V20" i="1"/>
  <c r="T20" i="1"/>
  <c r="R20" i="1"/>
  <c r="Q20" i="1"/>
  <c r="P20" i="1"/>
  <c r="O20" i="1"/>
  <c r="N20" i="1"/>
  <c r="M20" i="1"/>
  <c r="L20" i="1"/>
  <c r="K20" i="1"/>
  <c r="I20" i="1"/>
  <c r="H20" i="1"/>
  <c r="F20" i="1"/>
  <c r="D20" i="1"/>
  <c r="B20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A19" i="1"/>
  <c r="Z19" i="1"/>
  <c r="Y19" i="1"/>
  <c r="X19" i="1"/>
  <c r="W19" i="1"/>
  <c r="V19" i="1"/>
  <c r="T19" i="1"/>
  <c r="R19" i="1"/>
  <c r="Q19" i="1"/>
  <c r="P19" i="1"/>
  <c r="O19" i="1"/>
  <c r="N19" i="1"/>
  <c r="M19" i="1"/>
  <c r="L19" i="1"/>
  <c r="K19" i="1"/>
  <c r="I19" i="1"/>
  <c r="H19" i="1"/>
  <c r="F19" i="1"/>
  <c r="D19" i="1"/>
  <c r="B19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A18" i="1"/>
  <c r="Z18" i="1"/>
  <c r="Y18" i="1"/>
  <c r="X18" i="1"/>
  <c r="W18" i="1"/>
  <c r="V18" i="1"/>
  <c r="T18" i="1"/>
  <c r="R18" i="1"/>
  <c r="Q18" i="1"/>
  <c r="P18" i="1"/>
  <c r="O18" i="1"/>
  <c r="N18" i="1"/>
  <c r="M18" i="1"/>
  <c r="L18" i="1"/>
  <c r="K18" i="1"/>
  <c r="I18" i="1"/>
  <c r="H18" i="1"/>
  <c r="F18" i="1"/>
  <c r="D18" i="1"/>
  <c r="B18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A17" i="1"/>
  <c r="Z17" i="1"/>
  <c r="Y17" i="1"/>
  <c r="X17" i="1"/>
  <c r="W17" i="1"/>
  <c r="V17" i="1"/>
  <c r="T17" i="1"/>
  <c r="R17" i="1"/>
  <c r="Q17" i="1"/>
  <c r="P17" i="1"/>
  <c r="O17" i="1"/>
  <c r="N17" i="1"/>
  <c r="M17" i="1"/>
  <c r="L17" i="1"/>
  <c r="K17" i="1"/>
  <c r="I17" i="1"/>
  <c r="H17" i="1"/>
  <c r="F17" i="1"/>
  <c r="D17" i="1"/>
  <c r="B17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A16" i="1"/>
  <c r="Z16" i="1"/>
  <c r="Y16" i="1"/>
  <c r="X16" i="1"/>
  <c r="W16" i="1"/>
  <c r="V16" i="1"/>
  <c r="T16" i="1"/>
  <c r="R16" i="1"/>
  <c r="Q16" i="1"/>
  <c r="P16" i="1"/>
  <c r="O16" i="1"/>
  <c r="N16" i="1"/>
  <c r="M16" i="1"/>
  <c r="L16" i="1"/>
  <c r="K16" i="1"/>
  <c r="I16" i="1"/>
  <c r="H16" i="1"/>
  <c r="F16" i="1"/>
  <c r="D16" i="1"/>
  <c r="B16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A15" i="1"/>
  <c r="Z15" i="1"/>
  <c r="Y15" i="1"/>
  <c r="X15" i="1"/>
  <c r="W15" i="1"/>
  <c r="V15" i="1"/>
  <c r="T15" i="1"/>
  <c r="R15" i="1"/>
  <c r="Q15" i="1"/>
  <c r="P15" i="1"/>
  <c r="O15" i="1"/>
  <c r="N15" i="1"/>
  <c r="M15" i="1"/>
  <c r="L15" i="1"/>
  <c r="K15" i="1"/>
  <c r="I15" i="1"/>
  <c r="H15" i="1"/>
  <c r="F15" i="1"/>
  <c r="D15" i="1"/>
  <c r="B15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A14" i="1"/>
  <c r="Z14" i="1"/>
  <c r="Y14" i="1"/>
  <c r="X14" i="1"/>
  <c r="W14" i="1"/>
  <c r="V14" i="1"/>
  <c r="T14" i="1"/>
  <c r="R14" i="1"/>
  <c r="Q14" i="1"/>
  <c r="P14" i="1"/>
  <c r="O14" i="1"/>
  <c r="N14" i="1"/>
  <c r="M14" i="1"/>
  <c r="L14" i="1"/>
  <c r="K14" i="1"/>
  <c r="I14" i="1"/>
  <c r="H14" i="1"/>
  <c r="F14" i="1"/>
  <c r="D14" i="1"/>
  <c r="B14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A11" i="1"/>
  <c r="Z11" i="1"/>
  <c r="Y11" i="1"/>
  <c r="X11" i="1"/>
  <c r="W11" i="1"/>
  <c r="V11" i="1"/>
  <c r="T11" i="1"/>
  <c r="R11" i="1"/>
  <c r="Q11" i="1"/>
  <c r="P11" i="1"/>
  <c r="O11" i="1"/>
  <c r="N11" i="1"/>
  <c r="M11" i="1"/>
  <c r="L11" i="1"/>
  <c r="K11" i="1"/>
  <c r="I11" i="1"/>
  <c r="H11" i="1"/>
  <c r="F11" i="1"/>
  <c r="D11" i="1"/>
  <c r="B11" i="1"/>
  <c r="AR10" i="1"/>
  <c r="AS10" i="1" s="1"/>
  <c r="AQ10" i="1"/>
  <c r="AP10" i="1"/>
  <c r="AO10" i="1"/>
  <c r="AN10" i="1"/>
  <c r="AM10" i="1"/>
  <c r="AL10" i="1"/>
  <c r="AJ10" i="1"/>
  <c r="AK10" i="1" s="1"/>
  <c r="AH10" i="1"/>
  <c r="AI10" i="1" s="1"/>
  <c r="AF10" i="1"/>
  <c r="AG10" i="1" s="1"/>
  <c r="AR9" i="1"/>
  <c r="AS9" i="1" s="1"/>
  <c r="AP9" i="1"/>
  <c r="AQ9" i="1" s="1"/>
  <c r="AN9" i="1"/>
  <c r="AO9" i="1" s="1"/>
  <c r="AL9" i="1"/>
  <c r="AM9" i="1" s="1"/>
  <c r="AJ9" i="1"/>
  <c r="AK9" i="1" s="1"/>
  <c r="AH9" i="1"/>
  <c r="AI9" i="1" s="1"/>
  <c r="AF9" i="1"/>
  <c r="AG9" i="1" s="1"/>
  <c r="AR8" i="1"/>
  <c r="AS8" i="1" s="1"/>
  <c r="AP8" i="1"/>
  <c r="AQ8" i="1" s="1"/>
  <c r="AQ6" i="1" s="1"/>
  <c r="AN8" i="1"/>
  <c r="AO8" i="1" s="1"/>
  <c r="AL8" i="1"/>
  <c r="AM8" i="1" s="1"/>
  <c r="AM6" i="1" s="1"/>
  <c r="AJ8" i="1"/>
  <c r="AK8" i="1" s="1"/>
  <c r="AH8" i="1"/>
  <c r="AI8" i="1" s="1"/>
  <c r="AI6" i="1" s="1"/>
  <c r="AF8" i="1"/>
  <c r="AG8" i="1" s="1"/>
  <c r="AR6" i="1"/>
  <c r="AP6" i="1"/>
  <c r="AN6" i="1"/>
  <c r="AL6" i="1"/>
  <c r="AJ6" i="1"/>
  <c r="AH6" i="1"/>
  <c r="AF6" i="1"/>
  <c r="AG6" i="1" l="1"/>
  <c r="AK6" i="1"/>
  <c r="AO6" i="1"/>
  <c r="AS6" i="1"/>
</calcChain>
</file>

<file path=xl/sharedStrings.xml><?xml version="1.0" encoding="utf-8"?>
<sst xmlns="http://schemas.openxmlformats.org/spreadsheetml/2006/main" count="127" uniqueCount="89">
  <si>
    <t>i</t>
  </si>
  <si>
    <t>WOJEWÓDZKI URZĄD PRACY W ŁODZI</t>
  </si>
  <si>
    <t xml:space="preserve">  Województwo         </t>
  </si>
  <si>
    <t>Aktywne formy przeciwdziałania bezrobociu</t>
  </si>
  <si>
    <t xml:space="preserve">INFORMACJA SYGNALNA O RYNKU PRACY </t>
  </si>
  <si>
    <t>Szkolenia</t>
  </si>
  <si>
    <t>Prace interwencyjne</t>
  </si>
  <si>
    <t>Roboty publiczne</t>
  </si>
  <si>
    <t>Podjęcia działalności gospodarczej</t>
  </si>
  <si>
    <t>Podjęcia pracy w ramach refundacji kosztów zatrudnienia bezrobotnego</t>
  </si>
  <si>
    <t>Staże</t>
  </si>
  <si>
    <r>
      <t xml:space="preserve">Przygotowanie zawodowe </t>
    </r>
    <r>
      <rPr>
        <b/>
        <sz val="10"/>
        <rFont val="Arial Narrow"/>
        <family val="2"/>
        <charset val="238"/>
      </rPr>
      <t>w miejscu pracy</t>
    </r>
  </si>
  <si>
    <t>STAN NA 30 LISTOPADA  2005 ROKU</t>
  </si>
  <si>
    <t>WRZEŚNIA</t>
  </si>
  <si>
    <t xml:space="preserve">Powiatowy </t>
  </si>
  <si>
    <t>L. osób rozpoczynających szkolenie</t>
  </si>
  <si>
    <t>Bezrobotni podejmujący pracę</t>
  </si>
  <si>
    <t>Bezrobotni podejmujący staż</t>
  </si>
  <si>
    <t>Bezrobotni rozpoczynający przygotowanie zawod.</t>
  </si>
  <si>
    <t>Urząd Pracy</t>
  </si>
  <si>
    <r>
      <t xml:space="preserve">Województwo                </t>
    </r>
    <r>
      <rPr>
        <sz val="14"/>
        <rFont val="Arial Narrow"/>
        <family val="2"/>
      </rPr>
      <t xml:space="preserve"> </t>
    </r>
  </si>
  <si>
    <t xml:space="preserve">Zarejestrowani bezrobotni według wybranych kategorii </t>
  </si>
  <si>
    <t>Fluktuacja</t>
  </si>
  <si>
    <t xml:space="preserve">Podjęcia pracy </t>
  </si>
  <si>
    <r>
      <t xml:space="preserve">Brak gotowości do podjęcia pracy </t>
    </r>
    <r>
      <rPr>
        <i/>
        <sz val="9"/>
        <rFont val="Arial Narrow"/>
        <family val="2"/>
      </rPr>
      <t>(wyłączenia)</t>
    </r>
  </si>
  <si>
    <t>Oferty pracy</t>
  </si>
  <si>
    <t>Stopa bezrobocia</t>
  </si>
  <si>
    <t>w m-cu</t>
  </si>
  <si>
    <t>od początku roku</t>
  </si>
  <si>
    <t>od pocz. roku</t>
  </si>
  <si>
    <t>od pocz.      roku</t>
  </si>
  <si>
    <t>OGÓŁEM</t>
  </si>
  <si>
    <t>w tym:</t>
  </si>
  <si>
    <t xml:space="preserve">    "Napływ" </t>
  </si>
  <si>
    <t xml:space="preserve">     w m-cu</t>
  </si>
  <si>
    <t xml:space="preserve">   "Odpływ"</t>
  </si>
  <si>
    <t>w miesiącu</t>
  </si>
  <si>
    <t xml:space="preserve">na koniec miesiąca      </t>
  </si>
  <si>
    <t xml:space="preserve">OGÓŁEM </t>
  </si>
  <si>
    <t>Kobiety</t>
  </si>
  <si>
    <t>Zamieszkali      na wsi</t>
  </si>
  <si>
    <t>Niepełnosprawni</t>
  </si>
  <si>
    <t>Z  prawem do zasiłku</t>
  </si>
  <si>
    <t>Zwolnieni  z przyczyn  dot. zakł.  pracy</t>
  </si>
  <si>
    <r>
      <t xml:space="preserve">Długotrwale bezrobotni </t>
    </r>
    <r>
      <rPr>
        <b/>
        <sz val="10"/>
        <rFont val="Arial Narrow"/>
        <family val="2"/>
        <charset val="238"/>
      </rPr>
      <t>(pow. 12 m-cy)</t>
    </r>
  </si>
  <si>
    <t>W okresie do 12     m-cy od dnia ukończenia nauki</t>
  </si>
  <si>
    <r>
      <t xml:space="preserve">Bez </t>
    </r>
    <r>
      <rPr>
        <b/>
        <sz val="12"/>
        <rFont val="Arial Narrow"/>
        <family val="2"/>
        <charset val="238"/>
      </rPr>
      <t>kwalifikacji</t>
    </r>
    <r>
      <rPr>
        <sz val="12"/>
        <rFont val="Arial Narrow"/>
        <family val="2"/>
        <charset val="238"/>
      </rPr>
      <t xml:space="preserve"> zawodowych</t>
    </r>
  </si>
  <si>
    <t>Do 25 roku życia</t>
  </si>
  <si>
    <t>Powyżej                     50 roku życia</t>
  </si>
  <si>
    <t>Którzy ukończyli szkołę wyższą do 27 roku życia</t>
  </si>
  <si>
    <r>
      <t xml:space="preserve">od </t>
    </r>
    <r>
      <rPr>
        <sz val="12"/>
        <rFont val="Arial Narrow"/>
        <family val="2"/>
      </rPr>
      <t>początku</t>
    </r>
    <r>
      <rPr>
        <b/>
        <sz val="12"/>
        <rFont val="Arial Narrow"/>
        <family val="2"/>
      </rPr>
      <t xml:space="preserve"> roku</t>
    </r>
  </si>
  <si>
    <t>WOJEWÓDZTWO ŁÓDZKIE</t>
  </si>
  <si>
    <r>
      <t xml:space="preserve">od </t>
    </r>
    <r>
      <rPr>
        <sz val="11"/>
        <rFont val="Arial Narrow"/>
        <family val="2"/>
      </rPr>
      <t xml:space="preserve">pocz. </t>
    </r>
  </si>
  <si>
    <t>Łódź*</t>
  </si>
  <si>
    <t xml:space="preserve">Urząd Pracy </t>
  </si>
  <si>
    <t>Łódź-Wschód</t>
  </si>
  <si>
    <t>roku</t>
  </si>
  <si>
    <t>**</t>
  </si>
  <si>
    <t>Brzeziny</t>
  </si>
  <si>
    <t>Pabianice</t>
  </si>
  <si>
    <t xml:space="preserve">WOJEWÓDZTWO               </t>
  </si>
  <si>
    <t>Zgierz</t>
  </si>
  <si>
    <t>ŁÓDZKIE</t>
  </si>
  <si>
    <t>Łęczyca</t>
  </si>
  <si>
    <t>Piotrków Tryb.</t>
  </si>
  <si>
    <t>Bełchatów</t>
  </si>
  <si>
    <t>Opoczno</t>
  </si>
  <si>
    <t>Pajęczno</t>
  </si>
  <si>
    <t>Radomsko</t>
  </si>
  <si>
    <t>Tomaszów Mazow.</t>
  </si>
  <si>
    <t>14,3 i 15,8</t>
  </si>
  <si>
    <t>Sieradz</t>
  </si>
  <si>
    <t>Wieluń</t>
  </si>
  <si>
    <t>Zduńska Wola</t>
  </si>
  <si>
    <t>Poddębice</t>
  </si>
  <si>
    <t>Łask</t>
  </si>
  <si>
    <t>Wieruszów</t>
  </si>
  <si>
    <t>Skierniewice</t>
  </si>
  <si>
    <t>Łowicz</t>
  </si>
  <si>
    <t>Rawa Mazow.</t>
  </si>
  <si>
    <t>Kutno</t>
  </si>
  <si>
    <t>11,7 i 10,9</t>
  </si>
  <si>
    <t>SPORZĄDZONO W WYDZIALE BADAŃ I ANALIZ, Z KTÓRYM</t>
  </si>
  <si>
    <t xml:space="preserve">PROSIMY KONTAKTOWAĆ SIĘ W RAZIE POTRZEBY </t>
  </si>
  <si>
    <t xml:space="preserve">TELEFONICZNIE (0-42) 632-01-12 lub 633-49-09 w.134 </t>
  </si>
  <si>
    <t>LUB OSOBIŚCIE (ŁÓDŹ, UL. WÓLCZAŃSKA 49, BUD. A, POK. 18).</t>
  </si>
  <si>
    <t>*dane dotyczące bezrobotnych zamieszkałych na terenie miasta Łodzi (z rejestrów Powiatowego Urzędu Pracy Nr 1 i Nr 2)</t>
  </si>
  <si>
    <t>**Dane GUS na koniec poprzedniego miesiąca; w przypadku Piotrkowa Tryb. i Skierniewic podano stopę bezrobocia oraz liczbę aktywnych zawodowo w kolejności: dla powiatu grodzkiego i ziemskiego</t>
  </si>
  <si>
    <t>Stopa bezrobocia dla kraju wg GUS na koniec poprzedniego miesiaca -17,3%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</si>
</sst>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>
    <font>
      <sz val="10"/>
      <name val="Arial CE"/>
      <charset val="238"/>
    </font>
    <font>
      <sz val="10"/>
      <name val="Arial CE"/>
      <charset val="238"/>
    </font>
    <font>
      <sz val="56"/>
      <name val="Albertus Extra Bold"/>
      <family val="2"/>
      <charset val="238"/>
    </font>
    <font>
      <b/>
      <i/>
      <sz val="16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</font>
    <font>
      <b/>
      <sz val="12"/>
      <name val="Arial CE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i/>
      <sz val="14"/>
      <name val="Arial Narrow"/>
      <family val="2"/>
      <charset val="238"/>
    </font>
    <font>
      <sz val="14"/>
      <name val="Arial Narrow"/>
      <family val="2"/>
      <charset val="238"/>
    </font>
    <font>
      <sz val="11"/>
      <name val="Arial Narrow"/>
      <family val="2"/>
      <charset val="238"/>
    </font>
    <font>
      <sz val="48"/>
      <name val="Albertus Extra Bold"/>
      <family val="2"/>
      <charset val="238"/>
    </font>
    <font>
      <b/>
      <sz val="14"/>
      <name val="Arial Narrow"/>
      <family val="2"/>
    </font>
    <font>
      <sz val="14"/>
      <name val="Arial Narrow"/>
      <family val="2"/>
    </font>
    <font>
      <b/>
      <sz val="13"/>
      <name val="Arial Narrow"/>
      <family val="2"/>
    </font>
    <font>
      <b/>
      <sz val="11"/>
      <name val="Arial Narrow"/>
      <family val="2"/>
    </font>
    <font>
      <i/>
      <sz val="9"/>
      <name val="Arial Narrow"/>
      <family val="2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b/>
      <sz val="10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3"/>
      <name val="Arial Narrow"/>
      <family val="2"/>
      <charset val="238"/>
    </font>
    <font>
      <i/>
      <sz val="1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30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justify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0" fillId="0" borderId="0" xfId="0" applyBorder="1"/>
    <xf numFmtId="0" fontId="2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9" xfId="0" applyFont="1" applyBorder="1" applyAlignment="1">
      <alignment horizontal="justify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justify"/>
    </xf>
    <xf numFmtId="0" fontId="6" fillId="0" borderId="11" xfId="0" applyFont="1" applyBorder="1" applyAlignment="1">
      <alignment horizontal="center" vertical="justify"/>
    </xf>
    <xf numFmtId="0" fontId="7" fillId="0" borderId="12" xfId="0" applyFont="1" applyBorder="1" applyAlignment="1">
      <alignment horizontal="center" vertical="justify" shrinkToFit="1"/>
    </xf>
    <xf numFmtId="0" fontId="7" fillId="0" borderId="13" xfId="0" applyFont="1" applyBorder="1" applyAlignment="1">
      <alignment horizontal="center" vertical="justify"/>
    </xf>
    <xf numFmtId="0" fontId="7" fillId="0" borderId="14" xfId="0" applyFont="1" applyBorder="1" applyAlignment="1">
      <alignment horizontal="center" vertical="justify"/>
    </xf>
    <xf numFmtId="0" fontId="2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10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justify"/>
    </xf>
    <xf numFmtId="0" fontId="6" fillId="0" borderId="9" xfId="0" applyFont="1" applyBorder="1" applyAlignment="1">
      <alignment horizontal="center" vertical="justify"/>
    </xf>
    <xf numFmtId="0" fontId="11" fillId="0" borderId="12" xfId="0" applyFont="1" applyBorder="1" applyAlignment="1">
      <alignment horizontal="center" vertical="center" wrapText="1" shrinkToFit="1"/>
    </xf>
    <xf numFmtId="0" fontId="11" fillId="0" borderId="12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justify"/>
    </xf>
    <xf numFmtId="0" fontId="6" fillId="0" borderId="20" xfId="0" applyFont="1" applyBorder="1" applyAlignment="1">
      <alignment horizontal="center" vertical="justify"/>
    </xf>
    <xf numFmtId="0" fontId="13" fillId="0" borderId="21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justify"/>
    </xf>
    <xf numFmtId="0" fontId="15" fillId="0" borderId="7" xfId="0" applyFont="1" applyBorder="1" applyAlignment="1">
      <alignment horizontal="center" vertical="justify"/>
    </xf>
    <xf numFmtId="0" fontId="5" fillId="0" borderId="22" xfId="0" applyFont="1" applyBorder="1" applyAlignment="1">
      <alignment horizontal="center" vertical="justify"/>
    </xf>
    <xf numFmtId="0" fontId="5" fillId="0" borderId="2" xfId="0" applyFont="1" applyBorder="1" applyAlignment="1">
      <alignment horizontal="center" vertical="justify"/>
    </xf>
    <xf numFmtId="0" fontId="5" fillId="0" borderId="5" xfId="0" applyFont="1" applyBorder="1" applyAlignment="1">
      <alignment horizontal="center" vertical="justify"/>
    </xf>
    <xf numFmtId="0" fontId="16" fillId="0" borderId="22" xfId="0" applyFont="1" applyBorder="1" applyAlignment="1">
      <alignment horizontal="center" vertical="justify" wrapText="1"/>
    </xf>
    <xf numFmtId="0" fontId="5" fillId="0" borderId="5" xfId="0" applyFont="1" applyBorder="1" applyAlignment="1">
      <alignment horizontal="center" vertical="justify" wrapText="1"/>
    </xf>
    <xf numFmtId="0" fontId="5" fillId="0" borderId="2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3" xfId="1" applyFont="1" applyBorder="1" applyAlignment="1">
      <alignment horizontal="center" vertical="center" textRotation="90"/>
    </xf>
    <xf numFmtId="0" fontId="5" fillId="0" borderId="3" xfId="1" applyFont="1" applyBorder="1" applyAlignment="1">
      <alignment horizontal="center"/>
    </xf>
    <xf numFmtId="0" fontId="5" fillId="0" borderId="4" xfId="1" applyFont="1" applyBorder="1" applyAlignment="1">
      <alignment horizontal="center"/>
    </xf>
    <xf numFmtId="0" fontId="4" fillId="0" borderId="24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shrinkToFit="1"/>
    </xf>
    <xf numFmtId="0" fontId="18" fillId="0" borderId="12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shrinkToFit="1"/>
    </xf>
    <xf numFmtId="0" fontId="18" fillId="0" borderId="25" xfId="0" applyFont="1" applyBorder="1" applyAlignment="1">
      <alignment horizontal="center" vertical="justify" shrinkToFit="1"/>
    </xf>
    <xf numFmtId="0" fontId="18" fillId="0" borderId="25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justify" wrapText="1"/>
    </xf>
    <xf numFmtId="0" fontId="13" fillId="0" borderId="2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justify" textRotation="90"/>
    </xf>
    <xf numFmtId="0" fontId="5" fillId="0" borderId="11" xfId="0" applyFont="1" applyBorder="1" applyAlignment="1">
      <alignment horizontal="center" vertical="justify" textRotation="90"/>
    </xf>
    <xf numFmtId="0" fontId="5" fillId="0" borderId="19" xfId="0" applyFont="1" applyBorder="1" applyAlignment="1">
      <alignment horizontal="center" vertical="justify"/>
    </xf>
    <xf numFmtId="0" fontId="5" fillId="0" borderId="20" xfId="0" applyFont="1" applyBorder="1" applyAlignment="1">
      <alignment horizontal="center" vertical="justify"/>
    </xf>
    <xf numFmtId="0" fontId="5" fillId="0" borderId="17" xfId="0" applyFont="1" applyBorder="1" applyAlignment="1">
      <alignment horizontal="center" vertical="justify" wrapText="1"/>
    </xf>
    <xf numFmtId="0" fontId="5" fillId="0" borderId="9" xfId="0" applyFont="1" applyBorder="1" applyAlignment="1">
      <alignment horizontal="center" vertical="justify" wrapText="1"/>
    </xf>
    <xf numFmtId="0" fontId="16" fillId="0" borderId="25" xfId="0" applyFont="1" applyBorder="1" applyAlignment="1">
      <alignment horizontal="center" vertical="center" textRotation="90"/>
    </xf>
    <xf numFmtId="0" fontId="16" fillId="0" borderId="25" xfId="0" applyFont="1" applyBorder="1" applyAlignment="1">
      <alignment horizontal="justify" vertical="center" textRotation="90"/>
    </xf>
    <xf numFmtId="0" fontId="5" fillId="0" borderId="28" xfId="1" applyFont="1" applyBorder="1" applyAlignment="1">
      <alignment horizontal="center" vertical="center" textRotation="90"/>
    </xf>
    <xf numFmtId="0" fontId="5" fillId="0" borderId="3" xfId="1" applyFont="1" applyBorder="1" applyAlignment="1">
      <alignment horizontal="center" vertical="justify"/>
    </xf>
    <xf numFmtId="0" fontId="5" fillId="0" borderId="4" xfId="1" applyFont="1" applyBorder="1" applyAlignment="1">
      <alignment horizontal="center" vertical="justify"/>
    </xf>
    <xf numFmtId="0" fontId="7" fillId="0" borderId="29" xfId="0" applyFont="1" applyBorder="1" applyAlignment="1">
      <alignment horizontal="center" vertical="center"/>
    </xf>
    <xf numFmtId="3" fontId="19" fillId="0" borderId="30" xfId="0" applyNumberFormat="1" applyFont="1" applyFill="1" applyBorder="1" applyAlignment="1">
      <alignment horizontal="center" vertical="center" wrapText="1"/>
    </xf>
    <xf numFmtId="3" fontId="19" fillId="0" borderId="31" xfId="0" applyNumberFormat="1" applyFont="1" applyFill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textRotation="90"/>
    </xf>
    <xf numFmtId="0" fontId="5" fillId="0" borderId="9" xfId="0" applyFont="1" applyBorder="1" applyAlignment="1">
      <alignment horizontal="center" textRotation="90"/>
    </xf>
    <xf numFmtId="0" fontId="5" fillId="0" borderId="17" xfId="0" applyFont="1" applyBorder="1" applyAlignment="1">
      <alignment horizontal="center" vertical="justify" textRotation="90"/>
    </xf>
    <xf numFmtId="0" fontId="5" fillId="0" borderId="9" xfId="0" applyFont="1" applyBorder="1" applyAlignment="1">
      <alignment horizontal="center" vertical="justify" textRotation="90"/>
    </xf>
    <xf numFmtId="0" fontId="20" fillId="0" borderId="10" xfId="0" applyFont="1" applyBorder="1" applyAlignment="1">
      <alignment horizontal="center" vertical="justify" textRotation="90"/>
    </xf>
    <xf numFmtId="0" fontId="5" fillId="0" borderId="10" xfId="0" applyFont="1" applyBorder="1" applyAlignment="1">
      <alignment horizontal="center" textRotation="90" wrapText="1"/>
    </xf>
    <xf numFmtId="0" fontId="5" fillId="0" borderId="11" xfId="0" applyFont="1" applyBorder="1" applyAlignment="1">
      <alignment horizontal="center" textRotation="90" wrapText="1"/>
    </xf>
    <xf numFmtId="0" fontId="21" fillId="0" borderId="25" xfId="0" applyFont="1" applyBorder="1" applyAlignment="1">
      <alignment horizontal="center" textRotation="90" wrapText="1"/>
    </xf>
    <xf numFmtId="0" fontId="19" fillId="0" borderId="25" xfId="0" applyFont="1" applyBorder="1" applyAlignment="1">
      <alignment horizontal="center" textRotation="90" wrapText="1"/>
    </xf>
    <xf numFmtId="0" fontId="20" fillId="0" borderId="25" xfId="0" applyFont="1" applyBorder="1" applyAlignment="1">
      <alignment horizontal="center" textRotation="90" wrapText="1"/>
    </xf>
    <xf numFmtId="0" fontId="19" fillId="0" borderId="25" xfId="0" applyFont="1" applyBorder="1" applyAlignment="1">
      <alignment horizontal="center" vertical="justify" textRotation="90"/>
    </xf>
    <xf numFmtId="0" fontId="8" fillId="0" borderId="17" xfId="0" applyFont="1" applyBorder="1" applyAlignment="1">
      <alignment horizontal="center" vertical="justify" textRotation="90"/>
    </xf>
    <xf numFmtId="0" fontId="5" fillId="0" borderId="25" xfId="0" applyFont="1" applyBorder="1" applyAlignment="1">
      <alignment horizontal="center" vertical="center" textRotation="90"/>
    </xf>
    <xf numFmtId="0" fontId="5" fillId="0" borderId="9" xfId="0" applyFont="1" applyBorder="1" applyAlignment="1">
      <alignment horizontal="justify" vertical="center" textRotation="90" wrapText="1"/>
    </xf>
    <xf numFmtId="0" fontId="16" fillId="0" borderId="32" xfId="0" applyFont="1" applyBorder="1" applyAlignment="1">
      <alignment horizontal="center" vertical="center" textRotation="90"/>
    </xf>
    <xf numFmtId="0" fontId="16" fillId="0" borderId="32" xfId="0" applyFont="1" applyBorder="1" applyAlignment="1">
      <alignment horizontal="justify" vertical="center" textRotation="90"/>
    </xf>
    <xf numFmtId="0" fontId="8" fillId="0" borderId="27" xfId="0" applyFont="1" applyBorder="1" applyAlignment="1">
      <alignment horizontal="center" vertical="justify" shrinkToFit="1"/>
    </xf>
    <xf numFmtId="3" fontId="19" fillId="0" borderId="33" xfId="0" applyNumberFormat="1" applyFont="1" applyFill="1" applyBorder="1" applyAlignment="1">
      <alignment horizontal="center" vertical="center" wrapText="1"/>
    </xf>
    <xf numFmtId="3" fontId="19" fillId="0" borderId="34" xfId="0" applyNumberFormat="1" applyFont="1" applyFill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justify" textRotation="90"/>
    </xf>
    <xf numFmtId="0" fontId="5" fillId="0" borderId="17" xfId="0" applyFont="1" applyBorder="1" applyAlignment="1">
      <alignment horizontal="center" textRotation="90" wrapText="1"/>
    </xf>
    <xf numFmtId="0" fontId="5" fillId="0" borderId="9" xfId="0" applyFont="1" applyBorder="1" applyAlignment="1">
      <alignment horizontal="center" textRotation="90" wrapText="1"/>
    </xf>
    <xf numFmtId="0" fontId="21" fillId="0" borderId="32" xfId="0" applyFont="1" applyBorder="1" applyAlignment="1">
      <alignment horizontal="center" textRotation="90" wrapText="1"/>
    </xf>
    <xf numFmtId="0" fontId="19" fillId="0" borderId="32" xfId="0" applyFont="1" applyBorder="1" applyAlignment="1">
      <alignment horizontal="center" textRotation="90" wrapText="1"/>
    </xf>
    <xf numFmtId="0" fontId="20" fillId="0" borderId="32" xfId="0" applyFont="1" applyBorder="1" applyAlignment="1">
      <alignment horizontal="center" textRotation="90" wrapText="1"/>
    </xf>
    <xf numFmtId="0" fontId="19" fillId="0" borderId="32" xfId="0" applyFont="1" applyBorder="1" applyAlignment="1">
      <alignment horizontal="center" vertical="justify" textRotation="90"/>
    </xf>
    <xf numFmtId="0" fontId="5" fillId="0" borderId="32" xfId="0" applyFont="1" applyBorder="1" applyAlignment="1">
      <alignment horizontal="center" vertical="center" textRotation="90"/>
    </xf>
    <xf numFmtId="0" fontId="16" fillId="0" borderId="25" xfId="0" applyFont="1" applyBorder="1" applyAlignment="1">
      <alignment horizontal="center" vertical="center" textRotation="90" wrapText="1"/>
    </xf>
    <xf numFmtId="0" fontId="16" fillId="0" borderId="25" xfId="0" applyFont="1" applyBorder="1" applyAlignment="1">
      <alignment horizontal="center" vertical="center"/>
    </xf>
    <xf numFmtId="0" fontId="11" fillId="0" borderId="35" xfId="0" applyFont="1" applyBorder="1" applyAlignment="1">
      <alignment horizontal="left" vertical="center"/>
    </xf>
    <xf numFmtId="3" fontId="11" fillId="0" borderId="36" xfId="0" applyNumberFormat="1" applyFont="1" applyFill="1" applyBorder="1" applyAlignment="1">
      <alignment horizontal="right" vertical="center" wrapText="1"/>
    </xf>
    <xf numFmtId="3" fontId="11" fillId="0" borderId="30" xfId="0" applyNumberFormat="1" applyFont="1" applyFill="1" applyBorder="1" applyAlignment="1">
      <alignment horizontal="right" vertical="center" wrapText="1"/>
    </xf>
    <xf numFmtId="3" fontId="11" fillId="0" borderId="37" xfId="0" applyNumberFormat="1" applyFont="1" applyFill="1" applyBorder="1" applyAlignment="1">
      <alignment horizontal="right" vertical="center" wrapText="1"/>
    </xf>
    <xf numFmtId="3" fontId="11" fillId="0" borderId="38" xfId="0" applyNumberFormat="1" applyFont="1" applyFill="1" applyBorder="1" applyAlignment="1">
      <alignment horizontal="right" vertical="center" wrapText="1"/>
    </xf>
    <xf numFmtId="3" fontId="11" fillId="0" borderId="31" xfId="0" applyNumberFormat="1" applyFont="1" applyFill="1" applyBorder="1" applyAlignment="1">
      <alignment horizontal="right" vertical="center" wrapText="1"/>
    </xf>
    <xf numFmtId="0" fontId="16" fillId="0" borderId="32" xfId="0" applyFont="1" applyBorder="1" applyAlignment="1">
      <alignment horizontal="center" vertical="center" textRotation="90" wrapText="1"/>
    </xf>
    <xf numFmtId="0" fontId="16" fillId="0" borderId="32" xfId="0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0" fontId="11" fillId="0" borderId="39" xfId="0" applyFont="1" applyBorder="1" applyAlignment="1">
      <alignment horizontal="left" vertical="center"/>
    </xf>
    <xf numFmtId="3" fontId="11" fillId="0" borderId="40" xfId="0" applyNumberFormat="1" applyFont="1" applyFill="1" applyBorder="1" applyAlignment="1">
      <alignment horizontal="right" vertical="justify" wrapText="1"/>
    </xf>
    <xf numFmtId="3" fontId="11" fillId="0" borderId="12" xfId="0" applyNumberFormat="1" applyFont="1" applyFill="1" applyBorder="1" applyAlignment="1">
      <alignment horizontal="right" vertical="center" wrapText="1"/>
    </xf>
    <xf numFmtId="0" fontId="11" fillId="0" borderId="40" xfId="0" applyFont="1" applyBorder="1" applyAlignment="1">
      <alignment horizontal="right" vertical="center"/>
    </xf>
    <xf numFmtId="0" fontId="11" fillId="0" borderId="40" xfId="0" applyNumberFormat="1" applyFont="1" applyBorder="1" applyAlignment="1">
      <alignment horizontal="right" vertical="center"/>
    </xf>
    <xf numFmtId="0" fontId="11" fillId="0" borderId="19" xfId="0" applyNumberFormat="1" applyFont="1" applyBorder="1" applyAlignment="1">
      <alignment horizontal="right" vertical="center"/>
    </xf>
    <xf numFmtId="3" fontId="11" fillId="0" borderId="18" xfId="0" applyNumberFormat="1" applyFont="1" applyFill="1" applyBorder="1" applyAlignment="1">
      <alignment horizontal="right" vertical="center" wrapText="1"/>
    </xf>
    <xf numFmtId="0" fontId="13" fillId="0" borderId="2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1" xfId="0" applyFont="1" applyBorder="1" applyAlignment="1">
      <alignment horizontal="center" textRotation="90"/>
    </xf>
    <xf numFmtId="0" fontId="5" fillId="0" borderId="42" xfId="0" applyFont="1" applyBorder="1" applyAlignment="1">
      <alignment horizontal="center" textRotation="90"/>
    </xf>
    <xf numFmtId="0" fontId="5" fillId="0" borderId="41" xfId="0" applyFont="1" applyBorder="1" applyAlignment="1">
      <alignment horizontal="center" vertical="justify" textRotation="90"/>
    </xf>
    <xf numFmtId="0" fontId="5" fillId="0" borderId="42" xfId="0" applyFont="1" applyBorder="1" applyAlignment="1">
      <alignment horizontal="center" vertical="justify" textRotation="90"/>
    </xf>
    <xf numFmtId="0" fontId="20" fillId="0" borderId="41" xfId="0" applyFont="1" applyBorder="1" applyAlignment="1">
      <alignment horizontal="center" vertical="justify" textRotation="90"/>
    </xf>
    <xf numFmtId="0" fontId="5" fillId="0" borderId="41" xfId="0" applyFont="1" applyBorder="1" applyAlignment="1">
      <alignment horizontal="center" textRotation="90" wrapText="1"/>
    </xf>
    <xf numFmtId="0" fontId="5" fillId="0" borderId="42" xfId="0" applyFont="1" applyBorder="1" applyAlignment="1">
      <alignment horizontal="center" textRotation="90" wrapText="1"/>
    </xf>
    <xf numFmtId="0" fontId="21" fillId="0" borderId="33" xfId="0" applyFont="1" applyBorder="1" applyAlignment="1">
      <alignment horizontal="center" textRotation="90" wrapText="1"/>
    </xf>
    <xf numFmtId="0" fontId="19" fillId="0" borderId="33" xfId="0" applyFont="1" applyBorder="1" applyAlignment="1">
      <alignment horizontal="center" textRotation="90" wrapText="1"/>
    </xf>
    <xf numFmtId="0" fontId="20" fillId="0" borderId="33" xfId="0" applyFont="1" applyBorder="1" applyAlignment="1">
      <alignment horizontal="center" textRotation="90" wrapText="1"/>
    </xf>
    <xf numFmtId="0" fontId="19" fillId="0" borderId="33" xfId="0" applyFont="1" applyBorder="1" applyAlignment="1">
      <alignment horizontal="center" vertical="justify" textRotation="90"/>
    </xf>
    <xf numFmtId="0" fontId="5" fillId="0" borderId="33" xfId="0" applyFont="1" applyBorder="1" applyAlignment="1">
      <alignment horizontal="center" vertical="center" textRotation="90"/>
    </xf>
    <xf numFmtId="0" fontId="5" fillId="0" borderId="42" xfId="0" applyFont="1" applyBorder="1" applyAlignment="1">
      <alignment horizontal="justify" vertical="center" textRotation="90" wrapText="1"/>
    </xf>
    <xf numFmtId="0" fontId="16" fillId="0" borderId="33" xfId="0" applyFont="1" applyBorder="1" applyAlignment="1">
      <alignment horizontal="center" vertical="center" textRotation="90" wrapText="1"/>
    </xf>
    <xf numFmtId="0" fontId="16" fillId="0" borderId="42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 textRotation="90"/>
    </xf>
    <xf numFmtId="0" fontId="16" fillId="0" borderId="33" xfId="0" applyFont="1" applyBorder="1" applyAlignment="1">
      <alignment horizontal="justify" vertical="center" textRotation="90"/>
    </xf>
    <xf numFmtId="0" fontId="13" fillId="0" borderId="34" xfId="1" applyFont="1" applyBorder="1" applyAlignment="1">
      <alignment horizontal="left" vertical="center"/>
    </xf>
    <xf numFmtId="0" fontId="16" fillId="0" borderId="3" xfId="1" applyFont="1" applyBorder="1" applyAlignment="1">
      <alignment horizontal="center" vertical="justify"/>
    </xf>
    <xf numFmtId="0" fontId="16" fillId="0" borderId="4" xfId="1" applyFont="1" applyBorder="1" applyAlignment="1">
      <alignment horizontal="center" vertical="justify"/>
    </xf>
    <xf numFmtId="3" fontId="11" fillId="0" borderId="32" xfId="0" applyNumberFormat="1" applyFont="1" applyFill="1" applyBorder="1" applyAlignment="1">
      <alignment horizontal="right" vertical="center" wrapText="1"/>
    </xf>
    <xf numFmtId="3" fontId="11" fillId="0" borderId="17" xfId="0" applyNumberFormat="1" applyFont="1" applyFill="1" applyBorder="1" applyAlignment="1">
      <alignment horizontal="right" vertical="center" wrapText="1"/>
    </xf>
    <xf numFmtId="1" fontId="11" fillId="0" borderId="40" xfId="0" applyNumberFormat="1" applyFont="1" applyBorder="1" applyAlignment="1">
      <alignment horizontal="right" vertical="center"/>
    </xf>
    <xf numFmtId="3" fontId="11" fillId="0" borderId="28" xfId="0" applyNumberFormat="1" applyFont="1" applyFill="1" applyBorder="1" applyAlignment="1">
      <alignment horizontal="right" vertical="center" wrapText="1"/>
    </xf>
    <xf numFmtId="3" fontId="24" fillId="0" borderId="37" xfId="0" applyNumberFormat="1" applyFont="1" applyBorder="1" applyAlignment="1">
      <alignment horizontal="center" vertical="center"/>
    </xf>
    <xf numFmtId="3" fontId="24" fillId="0" borderId="43" xfId="0" applyNumberFormat="1" applyFont="1" applyBorder="1" applyAlignment="1">
      <alignment horizontal="center" vertical="center"/>
    </xf>
    <xf numFmtId="3" fontId="19" fillId="0" borderId="37" xfId="0" applyNumberFormat="1" applyFont="1" applyBorder="1" applyAlignment="1">
      <alignment horizontal="center" vertical="center"/>
    </xf>
    <xf numFmtId="3" fontId="19" fillId="0" borderId="43" xfId="0" applyNumberFormat="1" applyFont="1" applyBorder="1" applyAlignment="1">
      <alignment horizontal="center" vertical="center"/>
    </xf>
    <xf numFmtId="3" fontId="19" fillId="0" borderId="37" xfId="0" applyNumberFormat="1" applyFont="1" applyFill="1" applyBorder="1" applyAlignment="1">
      <alignment horizontal="center" vertical="center"/>
    </xf>
    <xf numFmtId="3" fontId="19" fillId="0" borderId="36" xfId="0" applyNumberFormat="1" applyFont="1" applyFill="1" applyBorder="1" applyAlignment="1">
      <alignment horizontal="center" vertical="center"/>
    </xf>
    <xf numFmtId="3" fontId="19" fillId="0" borderId="44" xfId="0" applyNumberFormat="1" applyFont="1" applyFill="1" applyBorder="1" applyAlignment="1">
      <alignment horizontal="center" vertical="center"/>
    </xf>
    <xf numFmtId="3" fontId="19" fillId="0" borderId="43" xfId="0" applyNumberFormat="1" applyFont="1" applyFill="1" applyBorder="1" applyAlignment="1">
      <alignment horizontal="center" vertical="center"/>
    </xf>
    <xf numFmtId="3" fontId="19" fillId="0" borderId="30" xfId="0" applyNumberFormat="1" applyFont="1" applyFill="1" applyBorder="1" applyAlignment="1">
      <alignment horizontal="center" vertical="center"/>
    </xf>
    <xf numFmtId="3" fontId="19" fillId="0" borderId="30" xfId="0" applyNumberFormat="1" applyFont="1" applyBorder="1" applyAlignment="1">
      <alignment horizontal="center" vertical="center"/>
    </xf>
    <xf numFmtId="164" fontId="5" fillId="0" borderId="37" xfId="1" applyNumberFormat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0" fontId="0" fillId="0" borderId="0" xfId="0" applyAlignment="1"/>
    <xf numFmtId="0" fontId="0" fillId="0" borderId="0" xfId="0" applyBorder="1" applyAlignment="1"/>
    <xf numFmtId="0" fontId="8" fillId="0" borderId="3" xfId="0" applyFont="1" applyBorder="1" applyAlignment="1" applyProtection="1">
      <alignment vertical="center"/>
    </xf>
    <xf numFmtId="3" fontId="24" fillId="0" borderId="17" xfId="0" applyNumberFormat="1" applyFont="1" applyBorder="1" applyAlignment="1">
      <alignment horizontal="center" vertical="center"/>
    </xf>
    <xf numFmtId="3" fontId="24" fillId="0" borderId="9" xfId="0" applyNumberFormat="1" applyFont="1" applyBorder="1" applyAlignment="1">
      <alignment horizontal="center" vertical="center"/>
    </xf>
    <xf numFmtId="3" fontId="19" fillId="0" borderId="17" xfId="0" applyNumberFormat="1" applyFont="1" applyBorder="1" applyAlignment="1">
      <alignment horizontal="center" vertical="center"/>
    </xf>
    <xf numFmtId="3" fontId="19" fillId="0" borderId="9" xfId="0" applyNumberFormat="1" applyFont="1" applyBorder="1" applyAlignment="1">
      <alignment horizontal="center" vertical="center"/>
    </xf>
    <xf numFmtId="3" fontId="19" fillId="0" borderId="17" xfId="0" applyNumberFormat="1" applyFont="1" applyFill="1" applyBorder="1" applyAlignment="1">
      <alignment horizontal="center" vertical="center"/>
    </xf>
    <xf numFmtId="3" fontId="19" fillId="0" borderId="32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3" fontId="19" fillId="0" borderId="9" xfId="0" applyNumberFormat="1" applyFont="1" applyFill="1" applyBorder="1" applyAlignment="1">
      <alignment horizontal="center" vertical="center"/>
    </xf>
    <xf numFmtId="3" fontId="19" fillId="0" borderId="32" xfId="0" applyNumberFormat="1" applyFont="1" applyBorder="1" applyAlignment="1">
      <alignment horizontal="center" vertical="center"/>
    </xf>
    <xf numFmtId="164" fontId="5" fillId="0" borderId="17" xfId="1" applyNumberFormat="1" applyFont="1" applyFill="1" applyBorder="1" applyAlignment="1">
      <alignment horizontal="center" vertical="center"/>
    </xf>
    <xf numFmtId="0" fontId="11" fillId="0" borderId="45" xfId="0" applyFont="1" applyBorder="1" applyAlignment="1">
      <alignment horizontal="left" vertical="center"/>
    </xf>
    <xf numFmtId="0" fontId="8" fillId="0" borderId="46" xfId="0" applyFont="1" applyBorder="1" applyAlignment="1">
      <alignment horizontal="center" vertical="center"/>
    </xf>
    <xf numFmtId="3" fontId="24" fillId="0" borderId="41" xfId="0" applyNumberFormat="1" applyFont="1" applyBorder="1" applyAlignment="1">
      <alignment horizontal="center" vertical="center"/>
    </xf>
    <xf numFmtId="3" fontId="24" fillId="0" borderId="42" xfId="0" applyNumberFormat="1" applyFont="1" applyBorder="1" applyAlignment="1">
      <alignment horizontal="center" vertical="center"/>
    </xf>
    <xf numFmtId="3" fontId="19" fillId="0" borderId="41" xfId="0" applyNumberFormat="1" applyFont="1" applyBorder="1" applyAlignment="1">
      <alignment horizontal="center" vertical="center"/>
    </xf>
    <xf numFmtId="3" fontId="19" fillId="0" borderId="42" xfId="0" applyNumberFormat="1" applyFont="1" applyBorder="1" applyAlignment="1">
      <alignment horizontal="center" vertical="center"/>
    </xf>
    <xf numFmtId="3" fontId="19" fillId="0" borderId="41" xfId="0" applyNumberFormat="1" applyFont="1" applyFill="1" applyBorder="1" applyAlignment="1">
      <alignment horizontal="center" vertical="center"/>
    </xf>
    <xf numFmtId="3" fontId="19" fillId="0" borderId="47" xfId="0" applyNumberFormat="1" applyFont="1" applyFill="1" applyBorder="1" applyAlignment="1">
      <alignment horizontal="center" vertical="center"/>
    </xf>
    <xf numFmtId="3" fontId="19" fillId="0" borderId="48" xfId="0" applyNumberFormat="1" applyFont="1" applyFill="1" applyBorder="1" applyAlignment="1">
      <alignment horizontal="center" vertical="center"/>
    </xf>
    <xf numFmtId="3" fontId="19" fillId="0" borderId="42" xfId="0" applyNumberFormat="1" applyFont="1" applyFill="1" applyBorder="1" applyAlignment="1">
      <alignment horizontal="center" vertical="center"/>
    </xf>
    <xf numFmtId="3" fontId="19" fillId="0" borderId="33" xfId="0" applyNumberFormat="1" applyFont="1" applyFill="1" applyBorder="1" applyAlignment="1">
      <alignment horizontal="center" vertical="center"/>
    </xf>
    <xf numFmtId="3" fontId="19" fillId="0" borderId="33" xfId="0" applyNumberFormat="1" applyFont="1" applyBorder="1" applyAlignment="1">
      <alignment horizontal="center" vertical="center"/>
    </xf>
    <xf numFmtId="164" fontId="5" fillId="0" borderId="41" xfId="1" applyNumberFormat="1" applyFont="1" applyFill="1" applyBorder="1" applyAlignment="1">
      <alignment horizontal="center" vertical="center"/>
    </xf>
    <xf numFmtId="3" fontId="11" fillId="0" borderId="32" xfId="0" applyNumberFormat="1" applyFont="1" applyFill="1" applyBorder="1" applyAlignment="1">
      <alignment horizontal="right" vertical="justify" wrapText="1"/>
    </xf>
    <xf numFmtId="3" fontId="11" fillId="0" borderId="40" xfId="0" applyNumberFormat="1" applyFont="1" applyFill="1" applyBorder="1" applyAlignment="1">
      <alignment horizontal="right" vertical="center" wrapText="1"/>
    </xf>
    <xf numFmtId="0" fontId="11" fillId="0" borderId="32" xfId="0" applyFont="1" applyBorder="1" applyAlignment="1">
      <alignment horizontal="right" vertical="center"/>
    </xf>
    <xf numFmtId="3" fontId="11" fillId="0" borderId="19" xfId="0" applyNumberFormat="1" applyFont="1" applyFill="1" applyBorder="1" applyAlignment="1">
      <alignment horizontal="right" vertical="center" wrapText="1"/>
    </xf>
    <xf numFmtId="1" fontId="11" fillId="0" borderId="32" xfId="0" applyNumberFormat="1" applyFont="1" applyBorder="1" applyAlignment="1">
      <alignment horizontal="right" vertical="center"/>
    </xf>
    <xf numFmtId="0" fontId="11" fillId="0" borderId="32" xfId="0" applyNumberFormat="1" applyFont="1" applyBorder="1" applyAlignment="1">
      <alignment horizontal="right" vertical="center"/>
    </xf>
    <xf numFmtId="0" fontId="11" fillId="0" borderId="17" xfId="0" applyNumberFormat="1" applyFont="1" applyBorder="1" applyAlignment="1">
      <alignment horizontal="right" vertical="center"/>
    </xf>
    <xf numFmtId="3" fontId="11" fillId="0" borderId="49" xfId="0" applyNumberFormat="1" applyFont="1" applyFill="1" applyBorder="1" applyAlignment="1">
      <alignment horizontal="right" vertical="center" wrapText="1"/>
    </xf>
    <xf numFmtId="0" fontId="11" fillId="0" borderId="50" xfId="0" applyFont="1" applyBorder="1" applyAlignment="1">
      <alignment horizontal="left" vertical="center"/>
    </xf>
    <xf numFmtId="3" fontId="11" fillId="0" borderId="38" xfId="0" applyNumberFormat="1" applyFont="1" applyBorder="1" applyAlignment="1">
      <alignment horizontal="right" vertical="center"/>
    </xf>
    <xf numFmtId="0" fontId="18" fillId="0" borderId="51" xfId="0" applyFont="1" applyBorder="1" applyAlignment="1">
      <alignment horizontal="right" vertical="center"/>
    </xf>
    <xf numFmtId="3" fontId="11" fillId="0" borderId="38" xfId="0" applyNumberFormat="1" applyFont="1" applyBorder="1" applyAlignment="1">
      <alignment horizontal="right" vertical="center"/>
    </xf>
    <xf numFmtId="0" fontId="11" fillId="0" borderId="38" xfId="0" applyFont="1" applyBorder="1" applyAlignment="1">
      <alignment horizontal="right" vertical="center"/>
    </xf>
    <xf numFmtId="0" fontId="18" fillId="0" borderId="38" xfId="0" applyFont="1" applyBorder="1" applyAlignment="1">
      <alignment horizontal="right" vertical="center"/>
    </xf>
    <xf numFmtId="0" fontId="18" fillId="0" borderId="19" xfId="0" applyFont="1" applyBorder="1" applyAlignment="1">
      <alignment horizontal="right" vertical="center"/>
    </xf>
    <xf numFmtId="3" fontId="11" fillId="0" borderId="19" xfId="0" applyNumberFormat="1" applyFont="1" applyBorder="1" applyAlignment="1">
      <alignment horizontal="right" vertical="center"/>
    </xf>
    <xf numFmtId="0" fontId="18" fillId="0" borderId="20" xfId="0" applyFont="1" applyBorder="1" applyAlignment="1">
      <alignment horizontal="right" vertical="center"/>
    </xf>
    <xf numFmtId="3" fontId="11" fillId="0" borderId="36" xfId="0" applyNumberFormat="1" applyFont="1" applyBorder="1" applyAlignment="1">
      <alignment horizontal="right" vertical="center"/>
    </xf>
    <xf numFmtId="3" fontId="11" fillId="0" borderId="30" xfId="0" applyNumberFormat="1" applyFont="1" applyBorder="1" applyAlignment="1">
      <alignment horizontal="right" vertical="center"/>
    </xf>
    <xf numFmtId="0" fontId="11" fillId="0" borderId="36" xfId="0" applyFont="1" applyBorder="1" applyAlignment="1">
      <alignment horizontal="right" vertical="center"/>
    </xf>
    <xf numFmtId="164" fontId="11" fillId="0" borderId="38" xfId="1" applyNumberFormat="1" applyFont="1" applyFill="1" applyBorder="1" applyAlignment="1">
      <alignment horizontal="center" vertical="center"/>
    </xf>
    <xf numFmtId="164" fontId="16" fillId="0" borderId="3" xfId="1" applyNumberFormat="1" applyFont="1" applyFill="1" applyBorder="1" applyAlignment="1">
      <alignment horizontal="center" vertical="center"/>
    </xf>
    <xf numFmtId="164" fontId="16" fillId="0" borderId="4" xfId="1" applyNumberFormat="1" applyFont="1" applyFill="1" applyBorder="1" applyAlignment="1">
      <alignment horizontal="center" vertical="center"/>
    </xf>
    <xf numFmtId="3" fontId="11" fillId="0" borderId="36" xfId="0" applyNumberFormat="1" applyFont="1" applyFill="1" applyBorder="1" applyAlignment="1">
      <alignment horizontal="right" vertical="justify" wrapText="1"/>
    </xf>
    <xf numFmtId="1" fontId="11" fillId="0" borderId="36" xfId="0" applyNumberFormat="1" applyFont="1" applyBorder="1" applyAlignment="1">
      <alignment horizontal="right" vertical="center"/>
    </xf>
    <xf numFmtId="0" fontId="11" fillId="0" borderId="36" xfId="0" applyNumberFormat="1" applyFont="1" applyBorder="1" applyAlignment="1">
      <alignment horizontal="right" vertical="center"/>
    </xf>
    <xf numFmtId="0" fontId="11" fillId="0" borderId="38" xfId="0" applyNumberFormat="1" applyFont="1" applyBorder="1" applyAlignment="1">
      <alignment horizontal="right" vertical="center"/>
    </xf>
    <xf numFmtId="0" fontId="11" fillId="0" borderId="52" xfId="0" applyFont="1" applyBorder="1" applyAlignment="1">
      <alignment horizontal="left" vertical="center"/>
    </xf>
    <xf numFmtId="3" fontId="11" fillId="0" borderId="13" xfId="0" applyNumberFormat="1" applyFont="1" applyBorder="1" applyAlignment="1">
      <alignment horizontal="right" vertical="center"/>
    </xf>
    <xf numFmtId="3" fontId="11" fillId="0" borderId="53" xfId="0" applyNumberFormat="1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1" fillId="0" borderId="19" xfId="0" applyFont="1" applyBorder="1" applyAlignment="1">
      <alignment horizontal="right" vertical="center"/>
    </xf>
    <xf numFmtId="3" fontId="11" fillId="0" borderId="19" xfId="0" applyNumberFormat="1" applyFont="1" applyBorder="1" applyAlignment="1">
      <alignment horizontal="right" vertical="center"/>
    </xf>
    <xf numFmtId="0" fontId="18" fillId="0" borderId="13" xfId="0" applyFont="1" applyBorder="1" applyAlignment="1">
      <alignment horizontal="right" vertical="center"/>
    </xf>
    <xf numFmtId="3" fontId="11" fillId="0" borderId="40" xfId="0" applyNumberFormat="1" applyFont="1" applyBorder="1" applyAlignment="1">
      <alignment horizontal="right" vertical="center"/>
    </xf>
    <xf numFmtId="3" fontId="11" fillId="0" borderId="25" xfId="0" applyNumberFormat="1" applyFont="1" applyBorder="1" applyAlignment="1">
      <alignment horizontal="right" vertical="center"/>
    </xf>
    <xf numFmtId="3" fontId="11" fillId="0" borderId="12" xfId="0" applyNumberFormat="1" applyFont="1" applyBorder="1" applyAlignment="1">
      <alignment horizontal="right" vertical="center"/>
    </xf>
    <xf numFmtId="164" fontId="11" fillId="0" borderId="13" xfId="1" applyNumberFormat="1" applyFont="1" applyFill="1" applyBorder="1" applyAlignment="1">
      <alignment horizontal="center" vertical="center"/>
    </xf>
    <xf numFmtId="0" fontId="11" fillId="0" borderId="54" xfId="0" applyFont="1" applyBorder="1" applyAlignment="1">
      <alignment horizontal="left" vertical="center"/>
    </xf>
    <xf numFmtId="3" fontId="11" fillId="0" borderId="32" xfId="0" applyNumberFormat="1" applyFont="1" applyBorder="1" applyAlignment="1">
      <alignment horizontal="right" vertical="center"/>
    </xf>
    <xf numFmtId="0" fontId="11" fillId="0" borderId="55" xfId="0" applyFont="1" applyBorder="1" applyAlignment="1">
      <alignment horizontal="left" vertical="center"/>
    </xf>
    <xf numFmtId="164" fontId="11" fillId="0" borderId="10" xfId="1" applyNumberFormat="1" applyFont="1" applyFill="1" applyBorder="1" applyAlignment="1">
      <alignment horizontal="center" vertical="justify"/>
    </xf>
    <xf numFmtId="164" fontId="16" fillId="0" borderId="3" xfId="1" applyNumberFormat="1" applyFont="1" applyFill="1" applyBorder="1" applyAlignment="1">
      <alignment horizontal="center" vertical="justify"/>
    </xf>
    <xf numFmtId="164" fontId="16" fillId="0" borderId="4" xfId="1" applyNumberFormat="1" applyFont="1" applyFill="1" applyBorder="1" applyAlignment="1">
      <alignment horizontal="center" vertical="justify"/>
    </xf>
    <xf numFmtId="0" fontId="11" fillId="0" borderId="56" xfId="0" applyFont="1" applyBorder="1" applyAlignment="1">
      <alignment horizontal="left" vertical="center"/>
    </xf>
    <xf numFmtId="3" fontId="11" fillId="0" borderId="57" xfId="0" applyNumberFormat="1" applyFont="1" applyBorder="1" applyAlignment="1">
      <alignment horizontal="right" vertical="center"/>
    </xf>
    <xf numFmtId="0" fontId="18" fillId="0" borderId="58" xfId="0" applyFont="1" applyBorder="1" applyAlignment="1">
      <alignment horizontal="right" vertical="center"/>
    </xf>
    <xf numFmtId="0" fontId="11" fillId="0" borderId="57" xfId="0" applyFont="1" applyBorder="1" applyAlignment="1">
      <alignment horizontal="right" vertical="center"/>
    </xf>
    <xf numFmtId="0" fontId="11" fillId="0" borderId="57" xfId="0" applyFont="1" applyBorder="1" applyAlignment="1">
      <alignment horizontal="right" vertical="center"/>
    </xf>
    <xf numFmtId="3" fontId="11" fillId="0" borderId="57" xfId="0" applyNumberFormat="1" applyFont="1" applyBorder="1" applyAlignment="1">
      <alignment horizontal="right" vertical="center"/>
    </xf>
    <xf numFmtId="0" fontId="18" fillId="0" borderId="57" xfId="0" applyFont="1" applyBorder="1" applyAlignment="1">
      <alignment horizontal="right" vertical="center"/>
    </xf>
    <xf numFmtId="3" fontId="11" fillId="0" borderId="47" xfId="0" applyNumberFormat="1" applyFont="1" applyBorder="1" applyAlignment="1">
      <alignment horizontal="right" vertical="center"/>
    </xf>
    <xf numFmtId="0" fontId="11" fillId="0" borderId="47" xfId="0" applyFont="1" applyBorder="1" applyAlignment="1">
      <alignment horizontal="right" vertical="center"/>
    </xf>
    <xf numFmtId="164" fontId="11" fillId="0" borderId="57" xfId="1" applyNumberFormat="1" applyFont="1" applyFill="1" applyBorder="1" applyAlignment="1">
      <alignment horizontal="center" vertical="justify"/>
    </xf>
    <xf numFmtId="0" fontId="11" fillId="0" borderId="59" xfId="0" applyFont="1" applyBorder="1" applyAlignment="1">
      <alignment horizontal="left" vertical="center"/>
    </xf>
    <xf numFmtId="0" fontId="11" fillId="0" borderId="19" xfId="0" applyFont="1" applyBorder="1" applyAlignment="1">
      <alignment horizontal="right" vertical="center"/>
    </xf>
    <xf numFmtId="164" fontId="11" fillId="0" borderId="38" xfId="1" applyNumberFormat="1" applyFont="1" applyFill="1" applyBorder="1" applyAlignment="1">
      <alignment horizontal="center" vertical="justify"/>
    </xf>
    <xf numFmtId="164" fontId="11" fillId="0" borderId="19" xfId="1" applyNumberFormat="1" applyFont="1" applyFill="1" applyBorder="1" applyAlignment="1">
      <alignment horizontal="center" vertical="justify"/>
    </xf>
    <xf numFmtId="164" fontId="11" fillId="0" borderId="13" xfId="1" applyNumberFormat="1" applyFont="1" applyFill="1" applyBorder="1" applyAlignment="1">
      <alignment horizontal="center" vertical="justify"/>
    </xf>
    <xf numFmtId="1" fontId="11" fillId="0" borderId="47" xfId="0" applyNumberFormat="1" applyFont="1" applyBorder="1" applyAlignment="1">
      <alignment horizontal="right" vertical="center"/>
    </xf>
    <xf numFmtId="164" fontId="16" fillId="0" borderId="0" xfId="1" applyNumberFormat="1" applyFont="1" applyFill="1" applyBorder="1" applyAlignment="1">
      <alignment horizontal="center" vertical="justify"/>
    </xf>
    <xf numFmtId="0" fontId="0" fillId="0" borderId="2" xfId="0" applyBorder="1"/>
    <xf numFmtId="3" fontId="11" fillId="0" borderId="2" xfId="0" applyNumberFormat="1" applyFont="1" applyFill="1" applyBorder="1" applyAlignment="1">
      <alignment horizontal="right" vertical="justify" wrapText="1"/>
    </xf>
    <xf numFmtId="3" fontId="11" fillId="0" borderId="2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1" fontId="11" fillId="0" borderId="2" xfId="0" applyNumberFormat="1" applyFont="1" applyBorder="1" applyAlignment="1">
      <alignment horizontal="right" vertical="center"/>
    </xf>
    <xf numFmtId="0" fontId="11" fillId="0" borderId="2" xfId="0" applyNumberFormat="1" applyFont="1" applyBorder="1" applyAlignment="1">
      <alignment horizontal="right" vertical="center"/>
    </xf>
    <xf numFmtId="0" fontId="11" fillId="0" borderId="2" xfId="0" applyNumberFormat="1" applyFont="1" applyFill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3" fontId="11" fillId="0" borderId="0" xfId="0" applyNumberFormat="1" applyFont="1" applyFill="1" applyBorder="1" applyAlignment="1">
      <alignment horizontal="right" vertical="justify" wrapText="1"/>
    </xf>
    <xf numFmtId="3" fontId="11" fillId="0" borderId="0" xfId="0" applyNumberFormat="1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" fontId="11" fillId="0" borderId="0" xfId="0" applyNumberFormat="1" applyFont="1" applyBorder="1" applyAlignment="1">
      <alignment horizontal="right" vertical="center"/>
    </xf>
    <xf numFmtId="0" fontId="11" fillId="0" borderId="0" xfId="0" applyNumberFormat="1" applyFont="1" applyBorder="1" applyAlignment="1">
      <alignment horizontal="right" vertical="center"/>
    </xf>
    <xf numFmtId="0" fontId="11" fillId="0" borderId="0" xfId="0" applyNumberFormat="1" applyFont="1" applyFill="1" applyBorder="1" applyAlignment="1">
      <alignment horizontal="right" vertical="center"/>
    </xf>
    <xf numFmtId="0" fontId="18" fillId="0" borderId="0" xfId="0" applyFont="1"/>
    <xf numFmtId="0" fontId="18" fillId="0" borderId="0" xfId="0" applyFont="1" applyBorder="1"/>
    <xf numFmtId="0" fontId="18" fillId="0" borderId="0" xfId="0" applyFont="1" applyBorder="1" applyAlignment="1">
      <alignment horizontal="left" wrapText="1"/>
    </xf>
    <xf numFmtId="0" fontId="20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5" fillId="0" borderId="0" xfId="0" applyFont="1" applyBorder="1" applyAlignment="1">
      <alignment horizontal="left" vertical="center"/>
    </xf>
    <xf numFmtId="0" fontId="11" fillId="0" borderId="60" xfId="0" applyFont="1" applyBorder="1" applyAlignment="1">
      <alignment horizontal="left" vertical="center"/>
    </xf>
    <xf numFmtId="3" fontId="11" fillId="0" borderId="17" xfId="0" applyNumberFormat="1" applyFont="1" applyBorder="1" applyAlignment="1">
      <alignment horizontal="right" vertical="center"/>
    </xf>
    <xf numFmtId="0" fontId="18" fillId="0" borderId="61" xfId="0" applyFont="1" applyBorder="1" applyAlignment="1">
      <alignment horizontal="right" vertical="center"/>
    </xf>
    <xf numFmtId="3" fontId="11" fillId="0" borderId="62" xfId="0" applyNumberFormat="1" applyFont="1" applyBorder="1" applyAlignment="1">
      <alignment horizontal="right" vertical="center"/>
    </xf>
    <xf numFmtId="1" fontId="11" fillId="0" borderId="62" xfId="0" applyNumberFormat="1" applyFont="1" applyBorder="1" applyAlignment="1">
      <alignment horizontal="right" vertical="center"/>
    </xf>
    <xf numFmtId="164" fontId="11" fillId="0" borderId="61" xfId="1" applyNumberFormat="1" applyFont="1" applyFill="1" applyBorder="1" applyAlignment="1">
      <alignment horizontal="center" vertical="justify"/>
    </xf>
    <xf numFmtId="0" fontId="0" fillId="0" borderId="0" xfId="0" applyAlignment="1">
      <alignment horizontal="left" vertical="center"/>
    </xf>
    <xf numFmtId="0" fontId="18" fillId="0" borderId="0" xfId="0" applyFont="1" applyBorder="1" applyAlignment="1">
      <alignment horizontal="left" vertical="justify"/>
    </xf>
    <xf numFmtId="0" fontId="0" fillId="0" borderId="0" xfId="0" applyBorder="1" applyAlignment="1">
      <alignment horizontal="right" vertical="center"/>
    </xf>
    <xf numFmtId="0" fontId="18" fillId="0" borderId="2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left" vertical="center"/>
    </xf>
    <xf numFmtId="0" fontId="18" fillId="0" borderId="0" xfId="0" applyFont="1" applyBorder="1" applyAlignment="1"/>
    <xf numFmtId="0" fontId="18" fillId="0" borderId="0" xfId="0" applyFont="1" applyBorder="1" applyAlignment="1">
      <alignment horizontal="center" vertical="justify"/>
    </xf>
    <xf numFmtId="0" fontId="7" fillId="0" borderId="0" xfId="0" applyFont="1" applyBorder="1" applyAlignment="1">
      <alignment horizontal="left" vertical="justify"/>
    </xf>
  </cellXfs>
  <cellStyles count="2">
    <cellStyle name="Normalny" xfId="0" builtinId="0"/>
    <cellStyle name="Normalny_MPIPS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YSTYKA/EXCEL/Statystyka-za-2005-rok/Sprawozdania%20miesi&#281;czne.xls/MGiP-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YSTYKA/EXCEL/Statystyka-za-2005-rok/Sprawozdania%20miesi&#281;czne.xls/MGiP-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1"/>
      <sheetName val="str2"/>
      <sheetName val="str3"/>
      <sheetName val="DBF"/>
      <sheetName val="Sygnalna"/>
      <sheetName val="Sygnalna (2)"/>
      <sheetName val="Meldunek wstępny"/>
      <sheetName val="załącznik 1"/>
      <sheetName val="załącznik 2"/>
      <sheetName val="zał. 5"/>
      <sheetName val="zał.6 dział1"/>
      <sheetName val="zał.6 dział2"/>
    </sheetNames>
    <sheetDataSet>
      <sheetData sheetId="0">
        <row r="152">
          <cell r="F152">
            <v>4743</v>
          </cell>
          <cell r="J152">
            <v>53660</v>
          </cell>
          <cell r="K152">
            <v>26735</v>
          </cell>
          <cell r="L152">
            <v>4910</v>
          </cell>
        </row>
        <row r="154">
          <cell r="J154">
            <v>4156</v>
          </cell>
        </row>
        <row r="157">
          <cell r="J157">
            <v>0</v>
          </cell>
        </row>
        <row r="159">
          <cell r="J159">
            <v>1491</v>
          </cell>
        </row>
        <row r="162">
          <cell r="J162">
            <v>6344</v>
          </cell>
        </row>
        <row r="163">
          <cell r="J163">
            <v>534</v>
          </cell>
        </row>
        <row r="164">
          <cell r="J164">
            <v>34488</v>
          </cell>
        </row>
        <row r="165">
          <cell r="J165">
            <v>14148</v>
          </cell>
        </row>
        <row r="166">
          <cell r="J166">
            <v>16184</v>
          </cell>
        </row>
        <row r="168">
          <cell r="J168">
            <v>4219</v>
          </cell>
        </row>
        <row r="183">
          <cell r="H183">
            <v>4546</v>
          </cell>
        </row>
        <row r="184">
          <cell r="H184">
            <v>2207</v>
          </cell>
        </row>
        <row r="188">
          <cell r="H188">
            <v>52</v>
          </cell>
        </row>
        <row r="189">
          <cell r="H189">
            <v>45</v>
          </cell>
        </row>
        <row r="190">
          <cell r="H190">
            <v>85</v>
          </cell>
        </row>
        <row r="191">
          <cell r="H191">
            <v>61</v>
          </cell>
        </row>
        <row r="193">
          <cell r="H193">
            <v>711</v>
          </cell>
        </row>
        <row r="194">
          <cell r="H194">
            <v>182</v>
          </cell>
        </row>
        <row r="195">
          <cell r="H195">
            <v>29</v>
          </cell>
        </row>
        <row r="196">
          <cell r="H196">
            <v>1021</v>
          </cell>
        </row>
        <row r="360">
          <cell r="F360">
            <v>377</v>
          </cell>
          <cell r="J360">
            <v>5063</v>
          </cell>
          <cell r="K360">
            <v>2435</v>
          </cell>
          <cell r="L360">
            <v>597</v>
          </cell>
        </row>
        <row r="362">
          <cell r="J362">
            <v>127</v>
          </cell>
        </row>
        <row r="365">
          <cell r="J365">
            <v>3021</v>
          </cell>
        </row>
        <row r="367">
          <cell r="J367">
            <v>218</v>
          </cell>
        </row>
        <row r="370">
          <cell r="J370">
            <v>1027</v>
          </cell>
        </row>
        <row r="371">
          <cell r="J371">
            <v>47</v>
          </cell>
        </row>
        <row r="372">
          <cell r="J372">
            <v>3284</v>
          </cell>
        </row>
        <row r="373">
          <cell r="J373">
            <v>979</v>
          </cell>
        </row>
        <row r="374">
          <cell r="J374">
            <v>1276</v>
          </cell>
        </row>
        <row r="376">
          <cell r="J376">
            <v>149</v>
          </cell>
        </row>
        <row r="391">
          <cell r="H391">
            <v>399</v>
          </cell>
        </row>
        <row r="392">
          <cell r="H392">
            <v>188</v>
          </cell>
        </row>
        <row r="396">
          <cell r="H396">
            <v>1</v>
          </cell>
        </row>
        <row r="397">
          <cell r="H397">
            <v>4</v>
          </cell>
        </row>
        <row r="398">
          <cell r="H398">
            <v>7</v>
          </cell>
        </row>
        <row r="399">
          <cell r="H399">
            <v>0</v>
          </cell>
        </row>
        <row r="401">
          <cell r="H401">
            <v>64</v>
          </cell>
        </row>
        <row r="402">
          <cell r="H402">
            <v>9</v>
          </cell>
        </row>
        <row r="403">
          <cell r="H403">
            <v>0</v>
          </cell>
        </row>
        <row r="404">
          <cell r="H404">
            <v>84</v>
          </cell>
        </row>
        <row r="430">
          <cell r="F430">
            <v>181</v>
          </cell>
          <cell r="J430">
            <v>2174</v>
          </cell>
          <cell r="K430">
            <v>931</v>
          </cell>
          <cell r="L430">
            <v>189</v>
          </cell>
        </row>
        <row r="432">
          <cell r="J432">
            <v>28</v>
          </cell>
        </row>
        <row r="435">
          <cell r="J435">
            <v>1024</v>
          </cell>
        </row>
        <row r="437">
          <cell r="J437">
            <v>99</v>
          </cell>
        </row>
        <row r="440">
          <cell r="J440">
            <v>503</v>
          </cell>
        </row>
        <row r="441">
          <cell r="J441">
            <v>28</v>
          </cell>
        </row>
        <row r="442">
          <cell r="J442">
            <v>1566</v>
          </cell>
        </row>
        <row r="443">
          <cell r="J443">
            <v>389</v>
          </cell>
        </row>
        <row r="444">
          <cell r="J444">
            <v>627</v>
          </cell>
        </row>
        <row r="446">
          <cell r="J446">
            <v>48</v>
          </cell>
        </row>
        <row r="461">
          <cell r="H461">
            <v>177</v>
          </cell>
        </row>
        <row r="462">
          <cell r="H462">
            <v>72</v>
          </cell>
        </row>
        <row r="466">
          <cell r="H466">
            <v>1</v>
          </cell>
        </row>
        <row r="467">
          <cell r="H467">
            <v>0</v>
          </cell>
        </row>
        <row r="468">
          <cell r="H468">
            <v>11</v>
          </cell>
        </row>
        <row r="469">
          <cell r="H469">
            <v>0</v>
          </cell>
        </row>
        <row r="471">
          <cell r="H471">
            <v>28</v>
          </cell>
        </row>
        <row r="472">
          <cell r="H472">
            <v>4</v>
          </cell>
        </row>
        <row r="473">
          <cell r="H473">
            <v>0</v>
          </cell>
        </row>
        <row r="474">
          <cell r="H474">
            <v>54</v>
          </cell>
        </row>
        <row r="500">
          <cell r="F500">
            <v>850</v>
          </cell>
          <cell r="J500">
            <v>8962</v>
          </cell>
          <cell r="K500">
            <v>4245</v>
          </cell>
          <cell r="L500">
            <v>1127</v>
          </cell>
        </row>
        <row r="502">
          <cell r="J502">
            <v>385</v>
          </cell>
        </row>
        <row r="505">
          <cell r="J505">
            <v>1934</v>
          </cell>
        </row>
        <row r="507">
          <cell r="J507">
            <v>350</v>
          </cell>
        </row>
        <row r="510">
          <cell r="J510">
            <v>1555</v>
          </cell>
        </row>
        <row r="511">
          <cell r="J511">
            <v>84</v>
          </cell>
        </row>
        <row r="512">
          <cell r="J512">
            <v>5680</v>
          </cell>
        </row>
        <row r="513">
          <cell r="J513">
            <v>1807</v>
          </cell>
        </row>
        <row r="514">
          <cell r="J514">
            <v>2144</v>
          </cell>
        </row>
        <row r="516">
          <cell r="J516">
            <v>525</v>
          </cell>
        </row>
        <row r="531">
          <cell r="H531">
            <v>744</v>
          </cell>
        </row>
        <row r="532">
          <cell r="H532">
            <v>359</v>
          </cell>
        </row>
        <row r="536">
          <cell r="H536">
            <v>12</v>
          </cell>
        </row>
        <row r="537">
          <cell r="H537">
            <v>9</v>
          </cell>
        </row>
        <row r="538">
          <cell r="H538">
            <v>16</v>
          </cell>
        </row>
        <row r="539">
          <cell r="H539">
            <v>15</v>
          </cell>
        </row>
        <row r="541">
          <cell r="H541">
            <v>40</v>
          </cell>
        </row>
        <row r="542">
          <cell r="H542">
            <v>62</v>
          </cell>
        </row>
        <row r="543">
          <cell r="H543">
            <v>29</v>
          </cell>
        </row>
        <row r="544">
          <cell r="H544">
            <v>168</v>
          </cell>
        </row>
        <row r="569">
          <cell r="F569">
            <v>1203</v>
          </cell>
          <cell r="J569">
            <v>14896</v>
          </cell>
          <cell r="K569">
            <v>7471</v>
          </cell>
          <cell r="L569">
            <v>3066</v>
          </cell>
        </row>
        <row r="571">
          <cell r="J571">
            <v>804</v>
          </cell>
        </row>
        <row r="574">
          <cell r="J574">
            <v>3290</v>
          </cell>
        </row>
        <row r="576">
          <cell r="J576">
            <v>584</v>
          </cell>
        </row>
        <row r="579">
          <cell r="J579">
            <v>2626</v>
          </cell>
        </row>
        <row r="580">
          <cell r="J580">
            <v>104</v>
          </cell>
        </row>
        <row r="581">
          <cell r="J581">
            <v>9709</v>
          </cell>
        </row>
        <row r="582">
          <cell r="J582">
            <v>2697</v>
          </cell>
        </row>
        <row r="583">
          <cell r="J583">
            <v>1041</v>
          </cell>
        </row>
        <row r="585">
          <cell r="J585">
            <v>448</v>
          </cell>
        </row>
        <row r="600">
          <cell r="H600">
            <v>875</v>
          </cell>
        </row>
        <row r="601">
          <cell r="H601">
            <v>540</v>
          </cell>
        </row>
        <row r="605">
          <cell r="H605">
            <v>7</v>
          </cell>
        </row>
        <row r="606">
          <cell r="H606">
            <v>11</v>
          </cell>
        </row>
        <row r="607">
          <cell r="H607">
            <v>11</v>
          </cell>
        </row>
        <row r="608">
          <cell r="H608">
            <v>3</v>
          </cell>
        </row>
        <row r="610">
          <cell r="H610">
            <v>20</v>
          </cell>
        </row>
        <row r="611">
          <cell r="H611">
            <v>19</v>
          </cell>
        </row>
        <row r="612">
          <cell r="H612">
            <v>1</v>
          </cell>
        </row>
        <row r="613">
          <cell r="H613">
            <v>199</v>
          </cell>
        </row>
        <row r="709">
          <cell r="F709">
            <v>1145</v>
          </cell>
          <cell r="J709">
            <v>10489</v>
          </cell>
          <cell r="K709">
            <v>5595</v>
          </cell>
          <cell r="L709">
            <v>1341</v>
          </cell>
        </row>
        <row r="711">
          <cell r="J711">
            <v>416</v>
          </cell>
        </row>
        <row r="714">
          <cell r="J714">
            <v>4740</v>
          </cell>
        </row>
        <row r="716">
          <cell r="J716">
            <v>674</v>
          </cell>
        </row>
        <row r="719">
          <cell r="J719">
            <v>2428</v>
          </cell>
        </row>
        <row r="720">
          <cell r="J720">
            <v>167</v>
          </cell>
        </row>
        <row r="721">
          <cell r="J721">
            <v>6586</v>
          </cell>
        </row>
        <row r="722">
          <cell r="J722">
            <v>1666</v>
          </cell>
        </row>
        <row r="723">
          <cell r="J723">
            <v>2006</v>
          </cell>
        </row>
        <row r="725">
          <cell r="J725">
            <v>526</v>
          </cell>
        </row>
        <row r="740">
          <cell r="H740">
            <v>1014</v>
          </cell>
        </row>
        <row r="741">
          <cell r="H741">
            <v>487</v>
          </cell>
        </row>
        <row r="745">
          <cell r="H745">
            <v>28</v>
          </cell>
        </row>
        <row r="746">
          <cell r="H746">
            <v>2</v>
          </cell>
        </row>
        <row r="747">
          <cell r="H747">
            <v>15</v>
          </cell>
        </row>
        <row r="748">
          <cell r="H748">
            <v>5</v>
          </cell>
        </row>
        <row r="750">
          <cell r="H750">
            <v>54</v>
          </cell>
        </row>
        <row r="751">
          <cell r="H751">
            <v>54</v>
          </cell>
        </row>
        <row r="752">
          <cell r="H752">
            <v>0</v>
          </cell>
        </row>
        <row r="753">
          <cell r="H753">
            <v>200</v>
          </cell>
        </row>
        <row r="919">
          <cell r="F919">
            <v>885</v>
          </cell>
          <cell r="J919">
            <v>8918</v>
          </cell>
          <cell r="K919">
            <v>5456</v>
          </cell>
          <cell r="L919">
            <v>824</v>
          </cell>
        </row>
        <row r="921">
          <cell r="J921">
            <v>237</v>
          </cell>
        </row>
        <row r="924">
          <cell r="J924">
            <v>3332</v>
          </cell>
        </row>
        <row r="926">
          <cell r="J926">
            <v>680</v>
          </cell>
        </row>
        <row r="929">
          <cell r="J929">
            <v>2448</v>
          </cell>
        </row>
        <row r="930">
          <cell r="J930">
            <v>147</v>
          </cell>
        </row>
        <row r="931">
          <cell r="J931">
            <v>6025</v>
          </cell>
        </row>
        <row r="932">
          <cell r="J932">
            <v>1257</v>
          </cell>
        </row>
        <row r="933">
          <cell r="J933">
            <v>1123</v>
          </cell>
        </row>
        <row r="935">
          <cell r="J935">
            <v>164</v>
          </cell>
        </row>
        <row r="950">
          <cell r="H950">
            <v>749</v>
          </cell>
        </row>
        <row r="951">
          <cell r="H951">
            <v>351</v>
          </cell>
        </row>
        <row r="955">
          <cell r="H955">
            <v>1</v>
          </cell>
        </row>
        <row r="956">
          <cell r="H956">
            <v>2</v>
          </cell>
        </row>
        <row r="957">
          <cell r="H957">
            <v>0</v>
          </cell>
        </row>
        <row r="958">
          <cell r="H958">
            <v>3</v>
          </cell>
        </row>
        <row r="960">
          <cell r="H960">
            <v>166</v>
          </cell>
        </row>
        <row r="961">
          <cell r="H961">
            <v>24</v>
          </cell>
        </row>
        <row r="962">
          <cell r="H962">
            <v>4</v>
          </cell>
        </row>
        <row r="963">
          <cell r="H963">
            <v>161</v>
          </cell>
        </row>
        <row r="990">
          <cell r="F990">
            <v>598</v>
          </cell>
          <cell r="J990">
            <v>7940</v>
          </cell>
          <cell r="K990">
            <v>4044</v>
          </cell>
          <cell r="L990">
            <v>793</v>
          </cell>
        </row>
        <row r="992">
          <cell r="J992">
            <v>415</v>
          </cell>
        </row>
        <row r="995">
          <cell r="J995">
            <v>5315</v>
          </cell>
        </row>
        <row r="997">
          <cell r="J997">
            <v>481</v>
          </cell>
        </row>
        <row r="1000">
          <cell r="J1000">
            <v>2098</v>
          </cell>
        </row>
        <row r="1001">
          <cell r="J1001">
            <v>62</v>
          </cell>
        </row>
        <row r="1002">
          <cell r="J1002">
            <v>5616</v>
          </cell>
        </row>
        <row r="1003">
          <cell r="J1003">
            <v>934</v>
          </cell>
        </row>
        <row r="1004">
          <cell r="J1004">
            <v>1866</v>
          </cell>
        </row>
        <row r="1006">
          <cell r="J1006">
            <v>162</v>
          </cell>
        </row>
        <row r="1021">
          <cell r="H1021">
            <v>663</v>
          </cell>
        </row>
        <row r="1022">
          <cell r="H1022">
            <v>387</v>
          </cell>
        </row>
        <row r="1026">
          <cell r="H1026">
            <v>176</v>
          </cell>
        </row>
        <row r="1027">
          <cell r="H1027">
            <v>12</v>
          </cell>
        </row>
        <row r="1028">
          <cell r="H1028">
            <v>8</v>
          </cell>
        </row>
        <row r="1029">
          <cell r="H1029">
            <v>11</v>
          </cell>
        </row>
        <row r="1031">
          <cell r="H1031">
            <v>2</v>
          </cell>
        </row>
        <row r="1032">
          <cell r="H1032">
            <v>30</v>
          </cell>
        </row>
        <row r="1033">
          <cell r="H1033">
            <v>43</v>
          </cell>
        </row>
        <row r="1034">
          <cell r="H1034">
            <v>164</v>
          </cell>
        </row>
        <row r="1060">
          <cell r="F1060">
            <v>339</v>
          </cell>
          <cell r="J1060">
            <v>3534</v>
          </cell>
          <cell r="K1060">
            <v>1732</v>
          </cell>
          <cell r="L1060">
            <v>429</v>
          </cell>
        </row>
        <row r="1062">
          <cell r="J1062">
            <v>3</v>
          </cell>
        </row>
        <row r="1065">
          <cell r="J1065">
            <v>2671</v>
          </cell>
        </row>
        <row r="1067">
          <cell r="J1067">
            <v>185</v>
          </cell>
        </row>
        <row r="1070">
          <cell r="J1070">
            <v>891</v>
          </cell>
        </row>
        <row r="1071">
          <cell r="J1071">
            <v>42</v>
          </cell>
        </row>
        <row r="1072">
          <cell r="J1072">
            <v>2403</v>
          </cell>
        </row>
        <row r="1073">
          <cell r="J1073">
            <v>486</v>
          </cell>
        </row>
        <row r="1074">
          <cell r="J1074">
            <v>817</v>
          </cell>
        </row>
        <row r="1076">
          <cell r="J1076">
            <v>38</v>
          </cell>
        </row>
        <row r="1091">
          <cell r="H1091">
            <v>249</v>
          </cell>
        </row>
        <row r="1092">
          <cell r="H1092">
            <v>111</v>
          </cell>
        </row>
        <row r="1096">
          <cell r="H1096">
            <v>7</v>
          </cell>
        </row>
        <row r="1097">
          <cell r="H1097">
            <v>2</v>
          </cell>
        </row>
        <row r="1098">
          <cell r="H1098">
            <v>3</v>
          </cell>
        </row>
        <row r="1099">
          <cell r="H1099">
            <v>0</v>
          </cell>
        </row>
        <row r="1101">
          <cell r="H1101">
            <v>0</v>
          </cell>
        </row>
        <row r="1102">
          <cell r="H1102">
            <v>5</v>
          </cell>
        </row>
        <row r="1103">
          <cell r="H1103">
            <v>0</v>
          </cell>
        </row>
        <row r="1104">
          <cell r="H1104">
            <v>81</v>
          </cell>
        </row>
        <row r="1130">
          <cell r="F1130">
            <v>660</v>
          </cell>
          <cell r="J1130">
            <v>11115</v>
          </cell>
          <cell r="K1130">
            <v>6071</v>
          </cell>
          <cell r="L1130">
            <v>1041</v>
          </cell>
        </row>
        <row r="1132">
          <cell r="J1132">
            <v>185</v>
          </cell>
        </row>
        <row r="1135">
          <cell r="J1135">
            <v>5644</v>
          </cell>
        </row>
        <row r="1137">
          <cell r="J1137">
            <v>510</v>
          </cell>
        </row>
        <row r="1140">
          <cell r="J1140">
            <v>2371</v>
          </cell>
        </row>
        <row r="1141">
          <cell r="J1141">
            <v>116</v>
          </cell>
        </row>
        <row r="1142">
          <cell r="J1142">
            <v>8147</v>
          </cell>
        </row>
        <row r="1143">
          <cell r="J1143">
            <v>1802</v>
          </cell>
        </row>
        <row r="1144">
          <cell r="J1144">
            <v>1242</v>
          </cell>
        </row>
        <row r="1146">
          <cell r="J1146">
            <v>285</v>
          </cell>
        </row>
        <row r="1161">
          <cell r="H1161">
            <v>667</v>
          </cell>
        </row>
        <row r="1162">
          <cell r="H1162">
            <v>327</v>
          </cell>
        </row>
        <row r="1166">
          <cell r="H1166">
            <v>2</v>
          </cell>
        </row>
        <row r="1167">
          <cell r="H1167">
            <v>34</v>
          </cell>
        </row>
        <row r="1168">
          <cell r="H1168">
            <v>20</v>
          </cell>
        </row>
        <row r="1169">
          <cell r="H1169">
            <v>0</v>
          </cell>
        </row>
        <row r="1171">
          <cell r="H1171">
            <v>16</v>
          </cell>
        </row>
        <row r="1172">
          <cell r="H1172">
            <v>16</v>
          </cell>
        </row>
        <row r="1173">
          <cell r="H1173">
            <v>4</v>
          </cell>
        </row>
        <row r="1174">
          <cell r="H1174">
            <v>237</v>
          </cell>
        </row>
        <row r="1200">
          <cell r="F1200">
            <v>1014</v>
          </cell>
          <cell r="J1200">
            <v>11448</v>
          </cell>
          <cell r="K1200">
            <v>5557</v>
          </cell>
          <cell r="L1200">
            <v>2398</v>
          </cell>
        </row>
        <row r="1202">
          <cell r="J1202">
            <v>727</v>
          </cell>
        </row>
        <row r="1205">
          <cell r="J1205">
            <v>4830</v>
          </cell>
        </row>
        <row r="1207">
          <cell r="J1207">
            <v>484</v>
          </cell>
        </row>
        <row r="1210">
          <cell r="J1210">
            <v>2308</v>
          </cell>
        </row>
        <row r="1211">
          <cell r="J1211">
            <v>85</v>
          </cell>
        </row>
        <row r="1212">
          <cell r="J1212">
            <v>7565</v>
          </cell>
        </row>
        <row r="1213">
          <cell r="J1213">
            <v>1889</v>
          </cell>
        </row>
        <row r="1214">
          <cell r="J1214">
            <v>3670</v>
          </cell>
        </row>
        <row r="1216">
          <cell r="J1216">
            <v>336</v>
          </cell>
        </row>
        <row r="1231">
          <cell r="H1231">
            <v>809</v>
          </cell>
        </row>
        <row r="1232">
          <cell r="H1232">
            <v>403</v>
          </cell>
        </row>
        <row r="1236">
          <cell r="H1236">
            <v>11</v>
          </cell>
        </row>
        <row r="1237">
          <cell r="H1237">
            <v>2</v>
          </cell>
        </row>
        <row r="1238">
          <cell r="H1238">
            <v>40</v>
          </cell>
        </row>
        <row r="1239">
          <cell r="H1239">
            <v>11</v>
          </cell>
        </row>
        <row r="1241">
          <cell r="H1241">
            <v>51</v>
          </cell>
        </row>
        <row r="1242">
          <cell r="H1242">
            <v>34</v>
          </cell>
        </row>
        <row r="1243">
          <cell r="H1243">
            <v>0</v>
          </cell>
        </row>
        <row r="1244">
          <cell r="H1244">
            <v>172</v>
          </cell>
        </row>
        <row r="1340">
          <cell r="F1340">
            <v>881</v>
          </cell>
          <cell r="J1340">
            <v>9886</v>
          </cell>
          <cell r="K1340">
            <v>4814</v>
          </cell>
          <cell r="L1340">
            <v>949</v>
          </cell>
        </row>
        <row r="1342">
          <cell r="J1342">
            <v>93</v>
          </cell>
        </row>
        <row r="1345">
          <cell r="J1345">
            <v>4936</v>
          </cell>
        </row>
        <row r="1347">
          <cell r="J1347">
            <v>583</v>
          </cell>
        </row>
        <row r="1350">
          <cell r="J1350">
            <v>2907</v>
          </cell>
        </row>
        <row r="1351">
          <cell r="J1351">
            <v>98</v>
          </cell>
        </row>
        <row r="1352">
          <cell r="J1352">
            <v>6866</v>
          </cell>
        </row>
        <row r="1353">
          <cell r="J1353">
            <v>1422</v>
          </cell>
        </row>
        <row r="1354">
          <cell r="J1354">
            <v>1004</v>
          </cell>
        </row>
        <row r="1356">
          <cell r="J1356">
            <v>284</v>
          </cell>
        </row>
        <row r="1371">
          <cell r="H1371">
            <v>872</v>
          </cell>
        </row>
        <row r="1372">
          <cell r="H1372">
            <v>285</v>
          </cell>
        </row>
        <row r="1376">
          <cell r="H1376">
            <v>10</v>
          </cell>
        </row>
        <row r="1377">
          <cell r="H1377">
            <v>8</v>
          </cell>
        </row>
        <row r="1378">
          <cell r="H1378">
            <v>2</v>
          </cell>
        </row>
        <row r="1379">
          <cell r="H1379">
            <v>0</v>
          </cell>
        </row>
        <row r="1381">
          <cell r="H1381">
            <v>135</v>
          </cell>
        </row>
        <row r="1382">
          <cell r="H1382">
            <v>64</v>
          </cell>
        </row>
        <row r="1383">
          <cell r="H1383">
            <v>10</v>
          </cell>
        </row>
        <row r="1384">
          <cell r="H1384">
            <v>283</v>
          </cell>
        </row>
        <row r="1410">
          <cell r="F1410">
            <v>453</v>
          </cell>
          <cell r="J1410">
            <v>4346</v>
          </cell>
          <cell r="K1410">
            <v>2235</v>
          </cell>
          <cell r="L1410">
            <v>477</v>
          </cell>
        </row>
        <row r="1412">
          <cell r="J1412">
            <v>54</v>
          </cell>
        </row>
        <row r="1415">
          <cell r="J1415">
            <v>2828</v>
          </cell>
        </row>
        <row r="1417">
          <cell r="J1417">
            <v>354</v>
          </cell>
        </row>
        <row r="1420">
          <cell r="J1420">
            <v>1319</v>
          </cell>
        </row>
        <row r="1421">
          <cell r="J1421">
            <v>65</v>
          </cell>
        </row>
        <row r="1422">
          <cell r="J1422">
            <v>2793</v>
          </cell>
        </row>
        <row r="1423">
          <cell r="J1423">
            <v>676</v>
          </cell>
        </row>
        <row r="1424">
          <cell r="J1424">
            <v>694</v>
          </cell>
        </row>
        <row r="1426">
          <cell r="J1426">
            <v>89</v>
          </cell>
        </row>
        <row r="1441">
          <cell r="H1441">
            <v>332</v>
          </cell>
        </row>
        <row r="1442">
          <cell r="H1442">
            <v>185</v>
          </cell>
        </row>
        <row r="1446">
          <cell r="H1446">
            <v>4</v>
          </cell>
        </row>
        <row r="1447">
          <cell r="H1447">
            <v>29</v>
          </cell>
        </row>
        <row r="1448">
          <cell r="H1448">
            <v>0</v>
          </cell>
        </row>
        <row r="1449">
          <cell r="H1449">
            <v>0</v>
          </cell>
        </row>
        <row r="1451">
          <cell r="H1451">
            <v>0</v>
          </cell>
        </row>
        <row r="1452">
          <cell r="H1452">
            <v>16</v>
          </cell>
        </row>
        <row r="1453">
          <cell r="H1453">
            <v>2</v>
          </cell>
        </row>
        <row r="1454">
          <cell r="H1454">
            <v>97</v>
          </cell>
        </row>
        <row r="1480">
          <cell r="F1480">
            <v>641</v>
          </cell>
          <cell r="J1480">
            <v>5783</v>
          </cell>
          <cell r="K1480">
            <v>2948</v>
          </cell>
          <cell r="L1480">
            <v>620</v>
          </cell>
        </row>
        <row r="1482">
          <cell r="J1482">
            <v>282</v>
          </cell>
        </row>
        <row r="1485">
          <cell r="J1485">
            <v>1616</v>
          </cell>
        </row>
        <row r="1487">
          <cell r="J1487">
            <v>360</v>
          </cell>
        </row>
        <row r="1490">
          <cell r="J1490">
            <v>1481</v>
          </cell>
        </row>
        <row r="1491">
          <cell r="J1491">
            <v>58</v>
          </cell>
        </row>
        <row r="1492">
          <cell r="J1492">
            <v>3821</v>
          </cell>
        </row>
        <row r="1493">
          <cell r="J1493">
            <v>924</v>
          </cell>
        </row>
        <row r="1494">
          <cell r="J1494">
            <v>2065</v>
          </cell>
        </row>
        <row r="1496">
          <cell r="J1496">
            <v>391</v>
          </cell>
        </row>
        <row r="1511">
          <cell r="H1511">
            <v>505</v>
          </cell>
        </row>
        <row r="1512">
          <cell r="H1512">
            <v>267</v>
          </cell>
        </row>
        <row r="1516">
          <cell r="H1516">
            <v>9</v>
          </cell>
        </row>
        <row r="1517">
          <cell r="H1517">
            <v>18</v>
          </cell>
        </row>
        <row r="1518">
          <cell r="H1518">
            <v>18</v>
          </cell>
        </row>
        <row r="1519">
          <cell r="H1519">
            <v>7</v>
          </cell>
        </row>
        <row r="1521">
          <cell r="H1521">
            <v>48</v>
          </cell>
        </row>
        <row r="1522">
          <cell r="H1522">
            <v>19</v>
          </cell>
        </row>
        <row r="1523">
          <cell r="H1523">
            <v>5</v>
          </cell>
        </row>
        <row r="1524">
          <cell r="H1524">
            <v>124</v>
          </cell>
        </row>
        <row r="1550">
          <cell r="F1550">
            <v>263</v>
          </cell>
          <cell r="J1550">
            <v>3155</v>
          </cell>
          <cell r="K1550">
            <v>1372</v>
          </cell>
          <cell r="L1550">
            <v>290</v>
          </cell>
        </row>
        <row r="1552">
          <cell r="J1552">
            <v>86</v>
          </cell>
        </row>
        <row r="1555">
          <cell r="J1555">
            <v>2240</v>
          </cell>
        </row>
        <row r="1557">
          <cell r="J1557">
            <v>202</v>
          </cell>
        </row>
        <row r="1560">
          <cell r="J1560">
            <v>1032</v>
          </cell>
        </row>
        <row r="1561">
          <cell r="J1561">
            <v>27</v>
          </cell>
        </row>
        <row r="1562">
          <cell r="J1562">
            <v>2153</v>
          </cell>
        </row>
        <row r="1563">
          <cell r="J1563">
            <v>376</v>
          </cell>
        </row>
        <row r="1564">
          <cell r="J1564">
            <v>610</v>
          </cell>
        </row>
        <row r="1566">
          <cell r="J1566">
            <v>82</v>
          </cell>
        </row>
        <row r="1581">
          <cell r="H1581">
            <v>214</v>
          </cell>
        </row>
        <row r="1582">
          <cell r="H1582">
            <v>104</v>
          </cell>
        </row>
        <row r="1586">
          <cell r="H1586">
            <v>2</v>
          </cell>
        </row>
        <row r="1587">
          <cell r="H1587">
            <v>0</v>
          </cell>
        </row>
        <row r="1588">
          <cell r="H1588">
            <v>6</v>
          </cell>
        </row>
        <row r="1589">
          <cell r="H1589">
            <v>0</v>
          </cell>
        </row>
        <row r="1591">
          <cell r="H1591">
            <v>2</v>
          </cell>
        </row>
        <row r="1592">
          <cell r="H1592">
            <v>4</v>
          </cell>
        </row>
        <row r="1593">
          <cell r="H1593">
            <v>1</v>
          </cell>
        </row>
        <row r="1594">
          <cell r="H1594">
            <v>83</v>
          </cell>
        </row>
        <row r="1619">
          <cell r="F1619">
            <v>393</v>
          </cell>
          <cell r="J1619">
            <v>3495</v>
          </cell>
          <cell r="K1619">
            <v>1672</v>
          </cell>
          <cell r="L1619">
            <v>399</v>
          </cell>
        </row>
        <row r="1621">
          <cell r="J1621">
            <v>127</v>
          </cell>
        </row>
        <row r="1624">
          <cell r="J1624">
            <v>2170</v>
          </cell>
        </row>
        <row r="1626">
          <cell r="J1626">
            <v>199</v>
          </cell>
        </row>
        <row r="1629">
          <cell r="J1629">
            <v>912</v>
          </cell>
        </row>
        <row r="1630">
          <cell r="J1630">
            <v>45</v>
          </cell>
        </row>
        <row r="1631">
          <cell r="J1631">
            <v>2339</v>
          </cell>
        </row>
        <row r="1632">
          <cell r="J1632">
            <v>637</v>
          </cell>
        </row>
        <row r="1633">
          <cell r="J1633">
            <v>598</v>
          </cell>
        </row>
        <row r="1635">
          <cell r="J1635">
            <v>108</v>
          </cell>
        </row>
        <row r="1650">
          <cell r="H1650">
            <v>369</v>
          </cell>
        </row>
        <row r="1651">
          <cell r="H1651">
            <v>182</v>
          </cell>
        </row>
        <row r="1655">
          <cell r="H1655">
            <v>0</v>
          </cell>
        </row>
        <row r="1656">
          <cell r="H1656">
            <v>30</v>
          </cell>
        </row>
        <row r="1657">
          <cell r="H1657">
            <v>1</v>
          </cell>
        </row>
        <row r="1658">
          <cell r="H1658">
            <v>2</v>
          </cell>
        </row>
        <row r="1660">
          <cell r="H1660">
            <v>28</v>
          </cell>
        </row>
        <row r="1661">
          <cell r="H1661">
            <v>15</v>
          </cell>
        </row>
        <row r="1662">
          <cell r="H1662">
            <v>13</v>
          </cell>
        </row>
        <row r="1663">
          <cell r="H1663">
            <v>98</v>
          </cell>
        </row>
        <row r="1688">
          <cell r="F1688">
            <v>263</v>
          </cell>
          <cell r="J1688">
            <v>2503</v>
          </cell>
          <cell r="K1688">
            <v>1402</v>
          </cell>
          <cell r="L1688">
            <v>291</v>
          </cell>
        </row>
        <row r="1690">
          <cell r="J1690">
            <v>44</v>
          </cell>
        </row>
        <row r="1693">
          <cell r="J1693">
            <v>1837</v>
          </cell>
        </row>
        <row r="1695">
          <cell r="J1695">
            <v>205</v>
          </cell>
        </row>
        <row r="1698">
          <cell r="J1698">
            <v>771</v>
          </cell>
        </row>
        <row r="1699">
          <cell r="J1699">
            <v>30</v>
          </cell>
        </row>
        <row r="1700">
          <cell r="J1700">
            <v>1555</v>
          </cell>
        </row>
        <row r="1701">
          <cell r="J1701">
            <v>399</v>
          </cell>
        </row>
        <row r="1702">
          <cell r="J1702">
            <v>525</v>
          </cell>
        </row>
        <row r="1704">
          <cell r="J1704">
            <v>48</v>
          </cell>
        </row>
        <row r="1719">
          <cell r="H1719">
            <v>201</v>
          </cell>
        </row>
        <row r="1720">
          <cell r="H1720">
            <v>92</v>
          </cell>
        </row>
        <row r="1724">
          <cell r="H1724">
            <v>7</v>
          </cell>
        </row>
        <row r="1725">
          <cell r="H1725">
            <v>1</v>
          </cell>
        </row>
        <row r="1726">
          <cell r="H1726">
            <v>3</v>
          </cell>
        </row>
        <row r="1727">
          <cell r="H1727">
            <v>0</v>
          </cell>
        </row>
        <row r="1729">
          <cell r="H1729">
            <v>11</v>
          </cell>
        </row>
        <row r="1730">
          <cell r="H1730">
            <v>6</v>
          </cell>
        </row>
        <row r="1731">
          <cell r="H1731">
            <v>2</v>
          </cell>
        </row>
        <row r="1732">
          <cell r="H1732">
            <v>71</v>
          </cell>
        </row>
        <row r="1827">
          <cell r="F1827">
            <v>522</v>
          </cell>
          <cell r="J1827">
            <v>3724</v>
          </cell>
          <cell r="K1827">
            <v>2001</v>
          </cell>
          <cell r="L1827">
            <v>490</v>
          </cell>
        </row>
        <row r="1829">
          <cell r="J1829">
            <v>111</v>
          </cell>
        </row>
        <row r="1832">
          <cell r="J1832">
            <v>1498</v>
          </cell>
        </row>
        <row r="1834">
          <cell r="J1834">
            <v>272</v>
          </cell>
        </row>
        <row r="1837">
          <cell r="J1837">
            <v>1002</v>
          </cell>
        </row>
        <row r="1838">
          <cell r="J1838">
            <v>71</v>
          </cell>
        </row>
        <row r="1839">
          <cell r="J1839">
            <v>2138</v>
          </cell>
        </row>
        <row r="1840">
          <cell r="J1840">
            <v>696</v>
          </cell>
        </row>
        <row r="1841">
          <cell r="J1841">
            <v>562</v>
          </cell>
        </row>
        <row r="1843">
          <cell r="J1843">
            <v>270</v>
          </cell>
        </row>
        <row r="1858">
          <cell r="H1858">
            <v>589</v>
          </cell>
        </row>
        <row r="1859">
          <cell r="H1859">
            <v>366</v>
          </cell>
        </row>
        <row r="1863">
          <cell r="H1863">
            <v>0</v>
          </cell>
        </row>
        <row r="1864">
          <cell r="H1864">
            <v>2</v>
          </cell>
        </row>
        <row r="1865">
          <cell r="H1865">
            <v>19</v>
          </cell>
        </row>
        <row r="1866">
          <cell r="H1866">
            <v>48</v>
          </cell>
        </row>
        <row r="1868">
          <cell r="H1868">
            <v>13</v>
          </cell>
        </row>
        <row r="1869">
          <cell r="H1869">
            <v>0</v>
          </cell>
        </row>
        <row r="1870">
          <cell r="H1870">
            <v>25</v>
          </cell>
        </row>
        <row r="1871">
          <cell r="H1871">
            <v>137</v>
          </cell>
        </row>
        <row r="2036">
          <cell r="F2036">
            <v>456</v>
          </cell>
          <cell r="J2036">
            <v>4506</v>
          </cell>
          <cell r="K2036">
            <v>2133</v>
          </cell>
          <cell r="L2036">
            <v>498</v>
          </cell>
        </row>
        <row r="2038">
          <cell r="J2038">
            <v>25</v>
          </cell>
        </row>
        <row r="2041">
          <cell r="J2041">
            <v>2625</v>
          </cell>
        </row>
        <row r="2043">
          <cell r="J2043">
            <v>246</v>
          </cell>
        </row>
        <row r="2046">
          <cell r="J2046">
            <v>1129</v>
          </cell>
        </row>
        <row r="2047">
          <cell r="J2047">
            <v>51</v>
          </cell>
        </row>
        <row r="2048">
          <cell r="J2048">
            <v>3072</v>
          </cell>
        </row>
        <row r="2049">
          <cell r="J2049">
            <v>783</v>
          </cell>
        </row>
        <row r="2050">
          <cell r="J2050">
            <v>671</v>
          </cell>
        </row>
        <row r="2052">
          <cell r="J2052">
            <v>89</v>
          </cell>
        </row>
        <row r="2067">
          <cell r="H2067">
            <v>427</v>
          </cell>
        </row>
        <row r="2068">
          <cell r="H2068">
            <v>248</v>
          </cell>
        </row>
        <row r="2072">
          <cell r="H2072">
            <v>2</v>
          </cell>
        </row>
        <row r="2073">
          <cell r="H2073">
            <v>13</v>
          </cell>
        </row>
        <row r="2074">
          <cell r="H2074">
            <v>9</v>
          </cell>
        </row>
        <row r="2075">
          <cell r="H2075">
            <v>1</v>
          </cell>
        </row>
        <row r="2077">
          <cell r="H2077">
            <v>2</v>
          </cell>
        </row>
        <row r="2078">
          <cell r="H2078">
            <v>13</v>
          </cell>
        </row>
        <row r="2079">
          <cell r="H2079">
            <v>3</v>
          </cell>
        </row>
        <row r="2080">
          <cell r="H2080">
            <v>127</v>
          </cell>
        </row>
        <row r="2106">
          <cell r="F2106">
            <v>362</v>
          </cell>
          <cell r="J2106">
            <v>2783</v>
          </cell>
          <cell r="K2106">
            <v>1253</v>
          </cell>
          <cell r="L2106">
            <v>295</v>
          </cell>
        </row>
        <row r="2108">
          <cell r="J2108">
            <v>34</v>
          </cell>
        </row>
        <row r="2111">
          <cell r="J2111">
            <v>1352</v>
          </cell>
        </row>
        <row r="2113">
          <cell r="J2113">
            <v>203</v>
          </cell>
        </row>
        <row r="2116">
          <cell r="J2116">
            <v>783</v>
          </cell>
        </row>
        <row r="2117">
          <cell r="J2117">
            <v>33</v>
          </cell>
        </row>
        <row r="2118">
          <cell r="J2118">
            <v>1801</v>
          </cell>
        </row>
        <row r="2119">
          <cell r="J2119">
            <v>475</v>
          </cell>
        </row>
        <row r="2120">
          <cell r="J2120">
            <v>453</v>
          </cell>
        </row>
        <row r="2122">
          <cell r="J2122">
            <v>103</v>
          </cell>
        </row>
        <row r="2137">
          <cell r="H2137">
            <v>339</v>
          </cell>
        </row>
        <row r="2138">
          <cell r="H2138">
            <v>175</v>
          </cell>
        </row>
        <row r="2142">
          <cell r="H2142">
            <v>0</v>
          </cell>
        </row>
        <row r="2143">
          <cell r="H2143">
            <v>0</v>
          </cell>
        </row>
        <row r="2144">
          <cell r="H2144">
            <v>6</v>
          </cell>
        </row>
        <row r="2145">
          <cell r="H2145">
            <v>10</v>
          </cell>
        </row>
        <row r="2147">
          <cell r="H2147">
            <v>29</v>
          </cell>
        </row>
        <row r="2148">
          <cell r="H2148">
            <v>0</v>
          </cell>
        </row>
        <row r="2149">
          <cell r="H2149">
            <v>0</v>
          </cell>
        </row>
        <row r="2150">
          <cell r="H2150">
            <v>81</v>
          </cell>
        </row>
        <row r="2176">
          <cell r="F2176">
            <v>823</v>
          </cell>
          <cell r="J2176">
            <v>10454</v>
          </cell>
          <cell r="K2176">
            <v>5879</v>
          </cell>
          <cell r="L2176">
            <v>1658</v>
          </cell>
        </row>
        <row r="2178">
          <cell r="J2178">
            <v>800</v>
          </cell>
        </row>
        <row r="2181">
          <cell r="J2181">
            <v>4322</v>
          </cell>
        </row>
        <row r="2183">
          <cell r="J2183">
            <v>447</v>
          </cell>
        </row>
        <row r="2186">
          <cell r="J2186">
            <v>2173</v>
          </cell>
        </row>
        <row r="2187">
          <cell r="J2187">
            <v>86</v>
          </cell>
        </row>
        <row r="2188">
          <cell r="J2188">
            <v>7348</v>
          </cell>
        </row>
        <row r="2189">
          <cell r="J2189">
            <v>1617</v>
          </cell>
        </row>
        <row r="2190">
          <cell r="J2190">
            <v>3715</v>
          </cell>
        </row>
        <row r="2192">
          <cell r="J2192">
            <v>401</v>
          </cell>
        </row>
        <row r="2207">
          <cell r="H2207">
            <v>1146</v>
          </cell>
        </row>
        <row r="2208">
          <cell r="H2208">
            <v>795</v>
          </cell>
        </row>
        <row r="2212">
          <cell r="H2212">
            <v>1</v>
          </cell>
        </row>
        <row r="2213">
          <cell r="H2213">
            <v>360</v>
          </cell>
        </row>
        <row r="2214">
          <cell r="H2214">
            <v>3</v>
          </cell>
        </row>
        <row r="2215">
          <cell r="H2215">
            <v>37</v>
          </cell>
        </row>
        <row r="2217">
          <cell r="H2217">
            <v>4</v>
          </cell>
        </row>
        <row r="2218">
          <cell r="H2218">
            <v>55</v>
          </cell>
        </row>
        <row r="2219">
          <cell r="H2219">
            <v>33</v>
          </cell>
        </row>
        <row r="2220">
          <cell r="H2220">
            <v>203</v>
          </cell>
        </row>
        <row r="2247">
          <cell r="F2247">
            <v>331</v>
          </cell>
          <cell r="J2247">
            <v>4739</v>
          </cell>
          <cell r="K2247">
            <v>2415</v>
          </cell>
          <cell r="L2247">
            <v>331</v>
          </cell>
        </row>
        <row r="2249">
          <cell r="J2249">
            <v>113</v>
          </cell>
        </row>
        <row r="2252">
          <cell r="J2252">
            <v>3152</v>
          </cell>
        </row>
        <row r="2254">
          <cell r="J2254">
            <v>300</v>
          </cell>
        </row>
        <row r="2257">
          <cell r="J2257">
            <v>1421</v>
          </cell>
        </row>
        <row r="2258">
          <cell r="J2258">
            <v>56</v>
          </cell>
        </row>
        <row r="2259">
          <cell r="J2259">
            <v>3535</v>
          </cell>
        </row>
        <row r="2260">
          <cell r="J2260">
            <v>585</v>
          </cell>
        </row>
        <row r="2261">
          <cell r="J2261">
            <v>533</v>
          </cell>
        </row>
        <row r="2263">
          <cell r="J2263">
            <v>95</v>
          </cell>
        </row>
        <row r="2278">
          <cell r="H2278">
            <v>300</v>
          </cell>
        </row>
        <row r="2279">
          <cell r="H2279">
            <v>104</v>
          </cell>
        </row>
        <row r="2283">
          <cell r="H2283">
            <v>4</v>
          </cell>
        </row>
        <row r="2284">
          <cell r="H2284">
            <v>4</v>
          </cell>
        </row>
        <row r="2285">
          <cell r="H2285">
            <v>9</v>
          </cell>
        </row>
        <row r="2286">
          <cell r="H2286">
            <v>0</v>
          </cell>
        </row>
        <row r="2288">
          <cell r="H2288">
            <v>33</v>
          </cell>
        </row>
        <row r="2289">
          <cell r="H2289">
            <v>18</v>
          </cell>
        </row>
        <row r="2290">
          <cell r="H2290">
            <v>2</v>
          </cell>
        </row>
        <row r="2291">
          <cell r="H2291">
            <v>112</v>
          </cell>
        </row>
      </sheetData>
      <sheetData sheetId="1"/>
      <sheetData sheetId="2">
        <row r="104">
          <cell r="D104">
            <v>1528</v>
          </cell>
          <cell r="H104">
            <v>907</v>
          </cell>
        </row>
        <row r="237">
          <cell r="D237">
            <v>352</v>
          </cell>
          <cell r="H237">
            <v>301</v>
          </cell>
        </row>
        <row r="281">
          <cell r="D281">
            <v>30</v>
          </cell>
          <cell r="H281">
            <v>12</v>
          </cell>
        </row>
        <row r="325">
          <cell r="D325">
            <v>261</v>
          </cell>
          <cell r="H325">
            <v>168</v>
          </cell>
        </row>
        <row r="369">
          <cell r="D369">
            <v>110</v>
          </cell>
          <cell r="H369">
            <v>19</v>
          </cell>
        </row>
        <row r="458">
          <cell r="D458">
            <v>154</v>
          </cell>
          <cell r="H458">
            <v>60</v>
          </cell>
        </row>
        <row r="591">
          <cell r="D591">
            <v>232</v>
          </cell>
          <cell r="H591">
            <v>129</v>
          </cell>
        </row>
        <row r="635">
          <cell r="D635">
            <v>83</v>
          </cell>
          <cell r="H635">
            <v>1</v>
          </cell>
        </row>
        <row r="679">
          <cell r="D679">
            <v>28</v>
          </cell>
          <cell r="H679">
            <v>0</v>
          </cell>
        </row>
        <row r="722">
          <cell r="D722">
            <v>89</v>
          </cell>
          <cell r="H722">
            <v>65</v>
          </cell>
        </row>
        <row r="766">
          <cell r="D766">
            <v>88</v>
          </cell>
          <cell r="H766">
            <v>29</v>
          </cell>
        </row>
        <row r="854">
          <cell r="D854">
            <v>138</v>
          </cell>
          <cell r="H854">
            <v>17</v>
          </cell>
        </row>
        <row r="898">
          <cell r="D898">
            <v>148</v>
          </cell>
          <cell r="H898">
            <v>68</v>
          </cell>
        </row>
        <row r="942">
          <cell r="D942">
            <v>97</v>
          </cell>
          <cell r="H942">
            <v>41</v>
          </cell>
        </row>
        <row r="987">
          <cell r="D987">
            <v>19</v>
          </cell>
          <cell r="H987">
            <v>11</v>
          </cell>
        </row>
        <row r="1031">
          <cell r="D1031">
            <v>103</v>
          </cell>
          <cell r="H1031">
            <v>31</v>
          </cell>
        </row>
        <row r="1074">
          <cell r="D1074">
            <v>34</v>
          </cell>
          <cell r="H1074">
            <v>0</v>
          </cell>
        </row>
        <row r="1162">
          <cell r="D1162">
            <v>83</v>
          </cell>
          <cell r="H1162">
            <v>28</v>
          </cell>
        </row>
        <row r="1291">
          <cell r="D1291">
            <v>32</v>
          </cell>
          <cell r="H1291">
            <v>4</v>
          </cell>
        </row>
        <row r="1334">
          <cell r="D1334">
            <v>125</v>
          </cell>
          <cell r="H1334">
            <v>10</v>
          </cell>
        </row>
        <row r="1377">
          <cell r="D1377">
            <v>638</v>
          </cell>
          <cell r="H1377">
            <v>369</v>
          </cell>
        </row>
        <row r="1420">
          <cell r="D1420">
            <v>45</v>
          </cell>
          <cell r="H1420">
            <v>13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1"/>
      <sheetName val="str2"/>
      <sheetName val="str3"/>
      <sheetName val="DBF"/>
      <sheetName val="Sygnalna"/>
      <sheetName val="Sygnalna (2)"/>
      <sheetName val="Meldunek wstępny"/>
      <sheetName val="załącznik 1"/>
      <sheetName val="załącznik 2"/>
      <sheetName val="zał. 5"/>
      <sheetName val="zał.6 dział1"/>
      <sheetName val="zał.6 dział2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AG8">
            <v>3539</v>
          </cell>
          <cell r="AI8">
            <v>509</v>
          </cell>
          <cell r="AK8">
            <v>754</v>
          </cell>
          <cell r="AM8">
            <v>546</v>
          </cell>
          <cell r="AO8">
            <v>293</v>
          </cell>
          <cell r="AQ8">
            <v>2115</v>
          </cell>
          <cell r="AS8">
            <v>824</v>
          </cell>
        </row>
        <row r="9">
          <cell r="AG9">
            <v>73</v>
          </cell>
          <cell r="AI9">
            <v>156</v>
          </cell>
          <cell r="AK9">
            <v>213</v>
          </cell>
          <cell r="AM9">
            <v>24</v>
          </cell>
          <cell r="AO9">
            <v>6</v>
          </cell>
          <cell r="AQ9">
            <v>232</v>
          </cell>
          <cell r="AS9">
            <v>2</v>
          </cell>
        </row>
        <row r="10">
          <cell r="AG10">
            <v>68</v>
          </cell>
          <cell r="AI10">
            <v>87</v>
          </cell>
          <cell r="AK10">
            <v>71</v>
          </cell>
          <cell r="AM10">
            <v>29</v>
          </cell>
          <cell r="AO10">
            <v>0</v>
          </cell>
          <cell r="AQ10">
            <v>143</v>
          </cell>
          <cell r="AS10">
            <v>4</v>
          </cell>
        </row>
        <row r="11">
          <cell r="AG11">
            <v>279</v>
          </cell>
          <cell r="AI11">
            <v>236</v>
          </cell>
          <cell r="AK11">
            <v>136</v>
          </cell>
          <cell r="AM11">
            <v>100</v>
          </cell>
          <cell r="AO11">
            <v>38</v>
          </cell>
          <cell r="AQ11">
            <v>552</v>
          </cell>
          <cell r="AS11">
            <v>402</v>
          </cell>
        </row>
        <row r="12">
          <cell r="AG12">
            <v>211</v>
          </cell>
          <cell r="AI12">
            <v>286</v>
          </cell>
          <cell r="AK12">
            <v>358</v>
          </cell>
          <cell r="AM12">
            <v>115</v>
          </cell>
          <cell r="AO12">
            <v>15</v>
          </cell>
          <cell r="AQ12">
            <v>849</v>
          </cell>
          <cell r="AS12">
            <v>98</v>
          </cell>
        </row>
        <row r="13">
          <cell r="AG13">
            <v>310</v>
          </cell>
          <cell r="AI13">
            <v>212</v>
          </cell>
          <cell r="AK13">
            <v>133</v>
          </cell>
          <cell r="AM13">
            <v>30</v>
          </cell>
          <cell r="AO13">
            <v>3</v>
          </cell>
          <cell r="AQ13">
            <v>310</v>
          </cell>
          <cell r="AS13">
            <v>64</v>
          </cell>
        </row>
        <row r="14">
          <cell r="W14">
            <v>24976</v>
          </cell>
          <cell r="Y14">
            <v>14828</v>
          </cell>
          <cell r="AG14">
            <v>566</v>
          </cell>
          <cell r="AI14">
            <v>542</v>
          </cell>
          <cell r="AK14">
            <v>34</v>
          </cell>
          <cell r="AM14">
            <v>63</v>
          </cell>
          <cell r="AO14">
            <v>49</v>
          </cell>
          <cell r="AQ14">
            <v>609</v>
          </cell>
          <cell r="AS14">
            <v>233</v>
          </cell>
        </row>
        <row r="15">
          <cell r="W15">
            <v>2211</v>
          </cell>
          <cell r="Y15">
            <v>813</v>
          </cell>
          <cell r="AG15">
            <v>613</v>
          </cell>
          <cell r="AI15">
            <v>329</v>
          </cell>
          <cell r="AK15">
            <v>67</v>
          </cell>
          <cell r="AM15">
            <v>45</v>
          </cell>
          <cell r="AO15">
            <v>47</v>
          </cell>
          <cell r="AQ15">
            <v>367</v>
          </cell>
          <cell r="AS15">
            <v>347</v>
          </cell>
        </row>
        <row r="16">
          <cell r="W16">
            <v>940</v>
          </cell>
          <cell r="Y16">
            <v>518</v>
          </cell>
          <cell r="AG16">
            <v>119</v>
          </cell>
          <cell r="AI16">
            <v>562</v>
          </cell>
          <cell r="AK16">
            <v>144</v>
          </cell>
          <cell r="AM16">
            <v>32</v>
          </cell>
          <cell r="AO16">
            <v>42</v>
          </cell>
          <cell r="AQ16">
            <v>359</v>
          </cell>
          <cell r="AS16">
            <v>214</v>
          </cell>
        </row>
        <row r="17">
          <cell r="W17">
            <v>4443</v>
          </cell>
          <cell r="Y17">
            <v>2451</v>
          </cell>
          <cell r="AG17">
            <v>95</v>
          </cell>
          <cell r="AI17">
            <v>196</v>
          </cell>
          <cell r="AK17">
            <v>43</v>
          </cell>
          <cell r="AM17">
            <v>15</v>
          </cell>
          <cell r="AO17">
            <v>7</v>
          </cell>
          <cell r="AQ17">
            <v>125</v>
          </cell>
          <cell r="AS17">
            <v>52</v>
          </cell>
        </row>
        <row r="18">
          <cell r="W18">
            <v>6177</v>
          </cell>
          <cell r="Y18">
            <v>2561</v>
          </cell>
          <cell r="AG18">
            <v>160</v>
          </cell>
          <cell r="AI18">
            <v>140</v>
          </cell>
          <cell r="AK18">
            <v>497</v>
          </cell>
          <cell r="AM18">
            <v>21</v>
          </cell>
          <cell r="AO18">
            <v>6</v>
          </cell>
          <cell r="AQ18">
            <v>448</v>
          </cell>
          <cell r="AS18">
            <v>82</v>
          </cell>
        </row>
        <row r="19">
          <cell r="W19">
            <v>1597</v>
          </cell>
          <cell r="Y19">
            <v>940</v>
          </cell>
          <cell r="AG19">
            <v>421</v>
          </cell>
          <cell r="AI19">
            <v>410</v>
          </cell>
          <cell r="AK19">
            <v>100</v>
          </cell>
          <cell r="AM19">
            <v>136</v>
          </cell>
          <cell r="AO19">
            <v>105</v>
          </cell>
          <cell r="AQ19">
            <v>718</v>
          </cell>
          <cell r="AS19">
            <v>197</v>
          </cell>
        </row>
        <row r="20">
          <cell r="W20">
            <v>5140</v>
          </cell>
          <cell r="Y20">
            <v>2851</v>
          </cell>
          <cell r="AG20">
            <v>223</v>
          </cell>
          <cell r="AI20">
            <v>145</v>
          </cell>
          <cell r="AK20">
            <v>272</v>
          </cell>
          <cell r="AM20">
            <v>46</v>
          </cell>
          <cell r="AO20">
            <v>0</v>
          </cell>
          <cell r="AQ20">
            <v>474</v>
          </cell>
          <cell r="AS20">
            <v>141</v>
          </cell>
        </row>
        <row r="21">
          <cell r="W21">
            <v>3895</v>
          </cell>
          <cell r="Y21">
            <v>2477</v>
          </cell>
          <cell r="AG21">
            <v>163</v>
          </cell>
          <cell r="AI21">
            <v>48</v>
          </cell>
          <cell r="AK21">
            <v>134</v>
          </cell>
          <cell r="AM21">
            <v>12</v>
          </cell>
          <cell r="AO21">
            <v>0</v>
          </cell>
          <cell r="AQ21">
            <v>176</v>
          </cell>
          <cell r="AS21">
            <v>26</v>
          </cell>
        </row>
        <row r="22">
          <cell r="W22">
            <v>3257</v>
          </cell>
          <cell r="Y22">
            <v>1704</v>
          </cell>
          <cell r="AG22">
            <v>244</v>
          </cell>
          <cell r="AI22">
            <v>66</v>
          </cell>
          <cell r="AK22">
            <v>122</v>
          </cell>
          <cell r="AM22">
            <v>77</v>
          </cell>
          <cell r="AO22">
            <v>45</v>
          </cell>
          <cell r="AQ22">
            <v>245</v>
          </cell>
          <cell r="AS22">
            <v>242</v>
          </cell>
        </row>
        <row r="23">
          <cell r="W23">
            <v>1851</v>
          </cell>
          <cell r="Y23">
            <v>571</v>
          </cell>
          <cell r="AG23">
            <v>36</v>
          </cell>
          <cell r="AI23">
            <v>68</v>
          </cell>
          <cell r="AK23">
            <v>80</v>
          </cell>
          <cell r="AM23">
            <v>56</v>
          </cell>
          <cell r="AO23">
            <v>17</v>
          </cell>
          <cell r="AQ23">
            <v>193</v>
          </cell>
          <cell r="AS23">
            <v>87</v>
          </cell>
        </row>
        <row r="24">
          <cell r="W24">
            <v>3751</v>
          </cell>
          <cell r="Y24">
            <v>1998</v>
          </cell>
          <cell r="AG24">
            <v>134</v>
          </cell>
          <cell r="AI24">
            <v>51</v>
          </cell>
          <cell r="AK24">
            <v>79</v>
          </cell>
          <cell r="AM24">
            <v>18</v>
          </cell>
          <cell r="AO24">
            <v>22</v>
          </cell>
          <cell r="AQ24">
            <v>148</v>
          </cell>
          <cell r="AS24">
            <v>160</v>
          </cell>
        </row>
        <row r="25">
          <cell r="W25">
            <v>5227</v>
          </cell>
          <cell r="Y25">
            <v>2289</v>
          </cell>
          <cell r="AG25">
            <v>21</v>
          </cell>
          <cell r="AI25">
            <v>42</v>
          </cell>
          <cell r="AK25">
            <v>85</v>
          </cell>
          <cell r="AM25">
            <v>6</v>
          </cell>
          <cell r="AO25">
            <v>0</v>
          </cell>
          <cell r="AQ25">
            <v>184</v>
          </cell>
          <cell r="AS25">
            <v>79</v>
          </cell>
        </row>
        <row r="26">
          <cell r="W26">
            <v>3543</v>
          </cell>
          <cell r="Y26">
            <v>2443</v>
          </cell>
          <cell r="AG26">
            <v>206</v>
          </cell>
          <cell r="AI26">
            <v>86</v>
          </cell>
          <cell r="AK26">
            <v>66</v>
          </cell>
          <cell r="AM26">
            <v>56</v>
          </cell>
          <cell r="AO26">
            <v>31</v>
          </cell>
          <cell r="AQ26">
            <v>321</v>
          </cell>
          <cell r="AS26">
            <v>118</v>
          </cell>
        </row>
        <row r="27">
          <cell r="W27">
            <v>2185</v>
          </cell>
          <cell r="Y27">
            <v>1127</v>
          </cell>
          <cell r="AG27">
            <v>130</v>
          </cell>
          <cell r="AI27">
            <v>62</v>
          </cell>
          <cell r="AK27">
            <v>124</v>
          </cell>
          <cell r="AM27">
            <v>10</v>
          </cell>
          <cell r="AO27">
            <v>10</v>
          </cell>
          <cell r="AQ27">
            <v>302</v>
          </cell>
          <cell r="AS27">
            <v>60</v>
          </cell>
        </row>
        <row r="28">
          <cell r="W28">
            <v>3051</v>
          </cell>
          <cell r="Y28">
            <v>1623</v>
          </cell>
          <cell r="AG28">
            <v>167</v>
          </cell>
          <cell r="AI28">
            <v>80</v>
          </cell>
          <cell r="AK28">
            <v>43</v>
          </cell>
          <cell r="AM28">
            <v>9</v>
          </cell>
          <cell r="AO28">
            <v>23</v>
          </cell>
          <cell r="AQ28">
            <v>226</v>
          </cell>
          <cell r="AS28">
            <v>26</v>
          </cell>
        </row>
        <row r="29">
          <cell r="W29">
            <v>1282</v>
          </cell>
          <cell r="Y29">
            <v>651</v>
          </cell>
          <cell r="AG29">
            <v>80</v>
          </cell>
          <cell r="AI29">
            <v>93</v>
          </cell>
          <cell r="AK29">
            <v>597</v>
          </cell>
          <cell r="AM29">
            <v>39</v>
          </cell>
          <cell r="AO29">
            <v>106</v>
          </cell>
          <cell r="AQ29">
            <v>567</v>
          </cell>
          <cell r="AS29">
            <v>310</v>
          </cell>
        </row>
        <row r="30">
          <cell r="W30">
            <v>1836</v>
          </cell>
          <cell r="Y30">
            <v>1097</v>
          </cell>
        </row>
        <row r="31">
          <cell r="W31">
            <v>1132</v>
          </cell>
          <cell r="Y31">
            <v>866</v>
          </cell>
        </row>
        <row r="32">
          <cell r="W32">
            <v>2849</v>
          </cell>
          <cell r="Y32">
            <v>1338</v>
          </cell>
        </row>
        <row r="33">
          <cell r="W33">
            <v>2861</v>
          </cell>
          <cell r="Y33">
            <v>1285</v>
          </cell>
        </row>
        <row r="34">
          <cell r="W34">
            <v>1561</v>
          </cell>
          <cell r="Y34">
            <v>737</v>
          </cell>
        </row>
        <row r="35">
          <cell r="W35">
            <v>5299</v>
          </cell>
          <cell r="Y35">
            <v>2813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62"/>
  <sheetViews>
    <sheetView tabSelected="1" zoomScale="75" zoomScaleNormal="75" workbookViewId="0">
      <selection activeCell="AB14" sqref="AB14"/>
    </sheetView>
  </sheetViews>
  <sheetFormatPr defaultRowHeight="12.75"/>
  <cols>
    <col min="1" max="1" width="17" customWidth="1"/>
    <col min="2" max="3" width="4.85546875" customWidth="1"/>
    <col min="4" max="5" width="3.7109375" customWidth="1"/>
    <col min="6" max="7" width="3.28515625" customWidth="1"/>
    <col min="8" max="8" width="6.5703125" customWidth="1"/>
    <col min="9" max="9" width="3.42578125" customWidth="1"/>
    <col min="10" max="10" width="3" customWidth="1"/>
    <col min="11" max="11" width="7.85546875" customWidth="1"/>
    <col min="12" max="12" width="8" customWidth="1"/>
    <col min="13" max="13" width="7" customWidth="1"/>
    <col min="14" max="14" width="6.7109375" customWidth="1"/>
    <col min="15" max="15" width="6.5703125" customWidth="1"/>
    <col min="16" max="16" width="6.85546875" customWidth="1"/>
    <col min="17" max="17" width="7.85546875" customWidth="1"/>
    <col min="18" max="21" width="3.28515625" customWidth="1"/>
    <col min="22" max="22" width="7.140625" customWidth="1"/>
    <col min="23" max="23" width="6.85546875" customWidth="1"/>
    <col min="24" max="24" width="5.85546875" customWidth="1"/>
    <col min="25" max="25" width="8" customWidth="1"/>
    <col min="26" max="26" width="6.28515625" customWidth="1"/>
    <col min="27" max="27" width="6" customWidth="1"/>
    <col min="28" max="28" width="10" customWidth="1"/>
    <col min="29" max="29" width="1" customWidth="1"/>
    <col min="30" max="30" width="1" style="9" customWidth="1"/>
    <col min="31" max="31" width="17.85546875" customWidth="1"/>
    <col min="32" max="33" width="10.140625" customWidth="1"/>
    <col min="34" max="34" width="9.5703125" customWidth="1"/>
    <col min="35" max="35" width="9.85546875" customWidth="1"/>
    <col min="36" max="36" width="9.5703125" customWidth="1"/>
    <col min="37" max="37" width="10.140625" customWidth="1"/>
    <col min="38" max="38" width="9.42578125" customWidth="1"/>
    <col min="39" max="39" width="10" customWidth="1"/>
    <col min="40" max="40" width="10.5703125" customWidth="1"/>
    <col min="41" max="41" width="10.28515625" customWidth="1"/>
    <col min="42" max="42" width="9" customWidth="1"/>
    <col min="43" max="43" width="8.5703125" customWidth="1"/>
    <col min="44" max="44" width="11.7109375" customWidth="1"/>
    <col min="45" max="45" width="9.28515625" customWidth="1"/>
    <col min="46" max="46" width="11" customWidth="1"/>
    <col min="47" max="47" width="9.28515625" customWidth="1"/>
  </cols>
  <sheetData>
    <row r="1" spans="1:93" ht="20.100000000000001" customHeight="1" thickTop="1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3"/>
      <c r="AD1" s="4"/>
      <c r="AE1" s="5" t="s">
        <v>2</v>
      </c>
      <c r="AF1" s="6" t="s">
        <v>3</v>
      </c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8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</row>
    <row r="2" spans="1:93" ht="30" customHeight="1">
      <c r="A2" s="10"/>
      <c r="B2" s="11" t="s">
        <v>4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2"/>
      <c r="AD2" s="13"/>
      <c r="AE2" s="14"/>
      <c r="AF2" s="15" t="s">
        <v>5</v>
      </c>
      <c r="AG2" s="16"/>
      <c r="AH2" s="15" t="s">
        <v>6</v>
      </c>
      <c r="AI2" s="16"/>
      <c r="AJ2" s="15" t="s">
        <v>7</v>
      </c>
      <c r="AK2" s="16"/>
      <c r="AL2" s="17" t="s">
        <v>8</v>
      </c>
      <c r="AM2" s="18"/>
      <c r="AN2" s="19" t="s">
        <v>9</v>
      </c>
      <c r="AO2" s="20"/>
      <c r="AP2" s="21" t="s">
        <v>10</v>
      </c>
      <c r="AQ2" s="21"/>
      <c r="AR2" s="22" t="s">
        <v>11</v>
      </c>
      <c r="AS2" s="23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</row>
    <row r="3" spans="1:93" ht="17.100000000000001" customHeight="1" thickBot="1">
      <c r="A3" s="24"/>
      <c r="B3" s="25" t="s">
        <v>12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6" t="s">
        <v>13</v>
      </c>
      <c r="AD3" s="27"/>
      <c r="AE3" s="28" t="s">
        <v>14</v>
      </c>
      <c r="AF3" s="29" t="s">
        <v>15</v>
      </c>
      <c r="AG3" s="30"/>
      <c r="AH3" s="29" t="s">
        <v>16</v>
      </c>
      <c r="AI3" s="30"/>
      <c r="AJ3" s="29" t="s">
        <v>16</v>
      </c>
      <c r="AK3" s="30"/>
      <c r="AL3" s="31"/>
      <c r="AM3" s="32"/>
      <c r="AN3" s="33"/>
      <c r="AO3" s="34"/>
      <c r="AP3" s="35" t="s">
        <v>17</v>
      </c>
      <c r="AQ3" s="35"/>
      <c r="AR3" s="36" t="s">
        <v>18</v>
      </c>
      <c r="AS3" s="37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</row>
    <row r="4" spans="1:93" ht="27.75" customHeight="1" thickTop="1" thickBot="1">
      <c r="A4" s="38"/>
      <c r="B4" s="39"/>
      <c r="C4" s="39"/>
      <c r="D4" s="39"/>
      <c r="E4" s="39"/>
      <c r="F4" s="39"/>
      <c r="G4" s="39"/>
      <c r="H4" s="39"/>
      <c r="I4" s="39"/>
      <c r="J4" s="39"/>
      <c r="K4" s="39"/>
      <c r="L4" s="40"/>
      <c r="M4" s="40"/>
      <c r="N4" s="40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27"/>
      <c r="AE4" s="28" t="s">
        <v>19</v>
      </c>
      <c r="AF4" s="41"/>
      <c r="AG4" s="42"/>
      <c r="AH4" s="43"/>
      <c r="AI4" s="44"/>
      <c r="AJ4" s="43"/>
      <c r="AK4" s="44"/>
      <c r="AL4" s="45"/>
      <c r="AM4" s="46"/>
      <c r="AN4" s="47"/>
      <c r="AO4" s="48"/>
      <c r="AP4" s="35"/>
      <c r="AQ4" s="35"/>
      <c r="AR4" s="36"/>
      <c r="AS4" s="37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</row>
    <row r="5" spans="1:93" ht="26.25" customHeight="1" thickTop="1" thickBot="1">
      <c r="A5" s="49" t="s">
        <v>20</v>
      </c>
      <c r="B5" s="50" t="s">
        <v>21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 t="s">
        <v>22</v>
      </c>
      <c r="S5" s="53"/>
      <c r="T5" s="53"/>
      <c r="U5" s="54"/>
      <c r="V5" s="52" t="s">
        <v>23</v>
      </c>
      <c r="W5" s="54"/>
      <c r="X5" s="55" t="s">
        <v>24</v>
      </c>
      <c r="Y5" s="56"/>
      <c r="Z5" s="57" t="s">
        <v>25</v>
      </c>
      <c r="AA5" s="58"/>
      <c r="AB5" s="59" t="s">
        <v>26</v>
      </c>
      <c r="AC5" s="60"/>
      <c r="AD5" s="61"/>
      <c r="AE5" s="62"/>
      <c r="AF5" s="63" t="s">
        <v>27</v>
      </c>
      <c r="AG5" s="64" t="s">
        <v>28</v>
      </c>
      <c r="AH5" s="63" t="s">
        <v>27</v>
      </c>
      <c r="AI5" s="64" t="s">
        <v>28</v>
      </c>
      <c r="AJ5" s="63" t="s">
        <v>27</v>
      </c>
      <c r="AK5" s="64" t="s">
        <v>28</v>
      </c>
      <c r="AL5" s="63" t="s">
        <v>27</v>
      </c>
      <c r="AM5" s="64" t="s">
        <v>28</v>
      </c>
      <c r="AN5" s="63" t="s">
        <v>27</v>
      </c>
      <c r="AO5" s="64" t="s">
        <v>28</v>
      </c>
      <c r="AP5" s="65" t="s">
        <v>27</v>
      </c>
      <c r="AQ5" s="66" t="s">
        <v>29</v>
      </c>
      <c r="AR5" s="67" t="s">
        <v>27</v>
      </c>
      <c r="AS5" s="68" t="s">
        <v>30</v>
      </c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</row>
    <row r="6" spans="1:93" ht="15" customHeight="1">
      <c r="A6" s="69"/>
      <c r="B6" s="15" t="s">
        <v>31</v>
      </c>
      <c r="C6" s="16"/>
      <c r="D6" s="70" t="s">
        <v>32</v>
      </c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1" t="s">
        <v>33</v>
      </c>
      <c r="S6" s="72" t="s">
        <v>34</v>
      </c>
      <c r="T6" s="71" t="s">
        <v>35</v>
      </c>
      <c r="U6" s="72" t="s">
        <v>34</v>
      </c>
      <c r="V6" s="73"/>
      <c r="W6" s="74"/>
      <c r="X6" s="75"/>
      <c r="Y6" s="76"/>
      <c r="Z6" s="77" t="s">
        <v>36</v>
      </c>
      <c r="AA6" s="78" t="s">
        <v>37</v>
      </c>
      <c r="AB6" s="79"/>
      <c r="AC6" s="80"/>
      <c r="AD6" s="81"/>
      <c r="AE6" s="82" t="s">
        <v>38</v>
      </c>
      <c r="AF6" s="83">
        <f t="shared" ref="AF6:AS6" si="0">SUM(AF8:AF29)</f>
        <v>1457</v>
      </c>
      <c r="AG6" s="83">
        <f t="shared" si="0"/>
        <v>9315</v>
      </c>
      <c r="AH6" s="83">
        <f t="shared" si="0"/>
        <v>337</v>
      </c>
      <c r="AI6" s="83">
        <f t="shared" si="0"/>
        <v>4743</v>
      </c>
      <c r="AJ6" s="83">
        <f t="shared" si="0"/>
        <v>588</v>
      </c>
      <c r="AK6" s="83">
        <f t="shared" si="0"/>
        <v>4740</v>
      </c>
      <c r="AL6" s="83">
        <f t="shared" si="0"/>
        <v>292</v>
      </c>
      <c r="AM6" s="83">
        <f t="shared" si="0"/>
        <v>1777</v>
      </c>
      <c r="AN6" s="83">
        <f t="shared" si="0"/>
        <v>214</v>
      </c>
      <c r="AO6" s="83">
        <f t="shared" si="0"/>
        <v>1079</v>
      </c>
      <c r="AP6" s="83">
        <f t="shared" si="0"/>
        <v>649</v>
      </c>
      <c r="AQ6" s="83">
        <f t="shared" si="0"/>
        <v>10312</v>
      </c>
      <c r="AR6" s="83">
        <f t="shared" si="0"/>
        <v>206</v>
      </c>
      <c r="AS6" s="84">
        <f t="shared" si="0"/>
        <v>3974</v>
      </c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</row>
    <row r="7" spans="1:93" ht="39" customHeight="1" thickBot="1">
      <c r="A7" s="85" t="s">
        <v>14</v>
      </c>
      <c r="B7" s="86"/>
      <c r="C7" s="87"/>
      <c r="D7" s="88" t="s">
        <v>39</v>
      </c>
      <c r="E7" s="89"/>
      <c r="F7" s="90" t="s">
        <v>40</v>
      </c>
      <c r="G7" s="91"/>
      <c r="H7" s="92" t="s">
        <v>41</v>
      </c>
      <c r="I7" s="93" t="s">
        <v>42</v>
      </c>
      <c r="J7" s="94"/>
      <c r="K7" s="95" t="s">
        <v>43</v>
      </c>
      <c r="L7" s="96" t="s">
        <v>44</v>
      </c>
      <c r="M7" s="95" t="s">
        <v>45</v>
      </c>
      <c r="N7" s="97" t="s">
        <v>46</v>
      </c>
      <c r="O7" s="96" t="s">
        <v>47</v>
      </c>
      <c r="P7" s="98" t="s">
        <v>48</v>
      </c>
      <c r="Q7" s="99" t="s">
        <v>49</v>
      </c>
      <c r="R7" s="90"/>
      <c r="S7" s="91"/>
      <c r="T7" s="90"/>
      <c r="U7" s="91"/>
      <c r="V7" s="100" t="s">
        <v>27</v>
      </c>
      <c r="W7" s="101" t="s">
        <v>50</v>
      </c>
      <c r="X7" s="75"/>
      <c r="Y7" s="76"/>
      <c r="Z7" s="102"/>
      <c r="AA7" s="103"/>
      <c r="AB7" s="79"/>
      <c r="AC7" s="80"/>
      <c r="AD7" s="81"/>
      <c r="AE7" s="104" t="s">
        <v>51</v>
      </c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6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</row>
    <row r="8" spans="1:93" ht="15" customHeight="1">
      <c r="A8" s="85"/>
      <c r="B8" s="86"/>
      <c r="C8" s="87"/>
      <c r="D8" s="88"/>
      <c r="E8" s="89"/>
      <c r="F8" s="90"/>
      <c r="G8" s="91"/>
      <c r="H8" s="107"/>
      <c r="I8" s="108"/>
      <c r="J8" s="109"/>
      <c r="K8" s="110"/>
      <c r="L8" s="111"/>
      <c r="M8" s="110"/>
      <c r="N8" s="112"/>
      <c r="O8" s="111"/>
      <c r="P8" s="113"/>
      <c r="Q8" s="99"/>
      <c r="R8" s="90"/>
      <c r="S8" s="91"/>
      <c r="T8" s="90"/>
      <c r="U8" s="91"/>
      <c r="V8" s="114"/>
      <c r="W8" s="101"/>
      <c r="X8" s="115" t="s">
        <v>27</v>
      </c>
      <c r="Y8" s="116" t="s">
        <v>52</v>
      </c>
      <c r="Z8" s="102"/>
      <c r="AA8" s="103"/>
      <c r="AB8" s="79"/>
      <c r="AC8" s="80"/>
      <c r="AD8" s="81"/>
      <c r="AE8" s="117" t="s">
        <v>53</v>
      </c>
      <c r="AF8" s="118">
        <f>[1]str1!H193</f>
        <v>711</v>
      </c>
      <c r="AG8" s="119">
        <f>SUM([2]Sygnalna!AG8+AF8)</f>
        <v>4250</v>
      </c>
      <c r="AH8" s="118">
        <f>[1]str1!H188</f>
        <v>52</v>
      </c>
      <c r="AI8" s="119">
        <f>SUM([2]Sygnalna!AI8+AH8)</f>
        <v>561</v>
      </c>
      <c r="AJ8" s="118">
        <f>[1]str1!H189</f>
        <v>45</v>
      </c>
      <c r="AK8" s="119">
        <f>SUM([2]Sygnalna!AK8+AJ8)</f>
        <v>799</v>
      </c>
      <c r="AL8" s="118">
        <f>[1]str1!H190</f>
        <v>85</v>
      </c>
      <c r="AM8" s="120">
        <f>SUM([2]Sygnalna!AM8+AL8)</f>
        <v>631</v>
      </c>
      <c r="AN8" s="118">
        <f>[1]str1!H191</f>
        <v>61</v>
      </c>
      <c r="AO8" s="120">
        <f>SUM([2]Sygnalna!AO8+AN8)</f>
        <v>354</v>
      </c>
      <c r="AP8" s="118">
        <f>[1]str1!H194</f>
        <v>182</v>
      </c>
      <c r="AQ8" s="119">
        <f>SUM([2]Sygnalna!AQ8+AP8)</f>
        <v>2297</v>
      </c>
      <c r="AR8" s="121">
        <f>[1]str1!H195</f>
        <v>29</v>
      </c>
      <c r="AS8" s="122">
        <f>SUM([2]Sygnalna!AS8+AR8)</f>
        <v>853</v>
      </c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</row>
    <row r="9" spans="1:93" ht="15" customHeight="1">
      <c r="A9" s="85" t="s">
        <v>54</v>
      </c>
      <c r="B9" s="86"/>
      <c r="C9" s="87"/>
      <c r="D9" s="88"/>
      <c r="E9" s="89"/>
      <c r="F9" s="90"/>
      <c r="G9" s="91"/>
      <c r="H9" s="107"/>
      <c r="I9" s="108"/>
      <c r="J9" s="109"/>
      <c r="K9" s="110"/>
      <c r="L9" s="111"/>
      <c r="M9" s="110"/>
      <c r="N9" s="112"/>
      <c r="O9" s="111"/>
      <c r="P9" s="113"/>
      <c r="Q9" s="99"/>
      <c r="R9" s="90"/>
      <c r="S9" s="91"/>
      <c r="T9" s="90"/>
      <c r="U9" s="91"/>
      <c r="V9" s="114"/>
      <c r="W9" s="101"/>
      <c r="X9" s="123"/>
      <c r="Y9" s="124"/>
      <c r="Z9" s="102"/>
      <c r="AA9" s="103"/>
      <c r="AB9" s="79"/>
      <c r="AC9" s="125"/>
      <c r="AD9" s="126"/>
      <c r="AE9" s="127" t="s">
        <v>55</v>
      </c>
      <c r="AF9" s="128">
        <f>[1]str1!H401</f>
        <v>64</v>
      </c>
      <c r="AG9" s="129">
        <f>SUM([2]Sygnalna!AG9+AF9)</f>
        <v>137</v>
      </c>
      <c r="AH9" s="130">
        <f>[1]str1!H396</f>
        <v>1</v>
      </c>
      <c r="AI9" s="129">
        <f>SUM([2]Sygnalna!AI9+AH9)</f>
        <v>157</v>
      </c>
      <c r="AJ9" s="130">
        <f>[1]str1!H397</f>
        <v>4</v>
      </c>
      <c r="AK9" s="129">
        <f>SUM([2]Sygnalna!AK9+AJ9)</f>
        <v>217</v>
      </c>
      <c r="AL9" s="130">
        <f>[1]str1!H398</f>
        <v>7</v>
      </c>
      <c r="AM9" s="129">
        <f>SUM([2]Sygnalna!AM9+AL9)</f>
        <v>31</v>
      </c>
      <c r="AN9" s="130">
        <f>[1]str1!H399</f>
        <v>0</v>
      </c>
      <c r="AO9" s="129">
        <f>SUM([2]Sygnalna!AO9+AN9)</f>
        <v>6</v>
      </c>
      <c r="AP9" s="131">
        <f>[1]str1!H402</f>
        <v>9</v>
      </c>
      <c r="AQ9" s="129">
        <f>SUM([2]Sygnalna!AQ9+AP9)</f>
        <v>241</v>
      </c>
      <c r="AR9" s="132">
        <f>[1]str1!H403</f>
        <v>0</v>
      </c>
      <c r="AS9" s="133">
        <f>SUM([2]Sygnalna!AS9+AR9)</f>
        <v>2</v>
      </c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</row>
    <row r="10" spans="1:93" ht="15" customHeight="1" thickBot="1">
      <c r="A10" s="134"/>
      <c r="B10" s="135"/>
      <c r="C10" s="136"/>
      <c r="D10" s="137"/>
      <c r="E10" s="138"/>
      <c r="F10" s="139"/>
      <c r="G10" s="140"/>
      <c r="H10" s="141"/>
      <c r="I10" s="142"/>
      <c r="J10" s="143"/>
      <c r="K10" s="144"/>
      <c r="L10" s="145"/>
      <c r="M10" s="144"/>
      <c r="N10" s="146"/>
      <c r="O10" s="145"/>
      <c r="P10" s="147"/>
      <c r="Q10" s="99"/>
      <c r="R10" s="90"/>
      <c r="S10" s="91"/>
      <c r="T10" s="139"/>
      <c r="U10" s="140"/>
      <c r="V10" s="148"/>
      <c r="W10" s="149"/>
      <c r="X10" s="150"/>
      <c r="Y10" s="151" t="s">
        <v>56</v>
      </c>
      <c r="Z10" s="152"/>
      <c r="AA10" s="153"/>
      <c r="AB10" s="154" t="s">
        <v>57</v>
      </c>
      <c r="AC10" s="155"/>
      <c r="AD10" s="156"/>
      <c r="AE10" s="127" t="s">
        <v>58</v>
      </c>
      <c r="AF10" s="128">
        <f>[1]str1!H471</f>
        <v>28</v>
      </c>
      <c r="AG10" s="157">
        <f>SUM([2]Sygnalna!AG10+AF10)</f>
        <v>96</v>
      </c>
      <c r="AH10" s="130">
        <f>[1]str1!H466</f>
        <v>1</v>
      </c>
      <c r="AI10" s="157">
        <f>SUM([2]Sygnalna!AI10+AH10)</f>
        <v>88</v>
      </c>
      <c r="AJ10" s="130">
        <f>[1]str1!H467</f>
        <v>0</v>
      </c>
      <c r="AK10" s="157">
        <f>SUM([2]Sygnalna!AK10+AJ10)</f>
        <v>71</v>
      </c>
      <c r="AL10" s="130">
        <f>[1]str1!H468</f>
        <v>11</v>
      </c>
      <c r="AM10" s="158">
        <f>SUM([2]Sygnalna!AM10+AL10)</f>
        <v>40</v>
      </c>
      <c r="AN10" s="159">
        <f>[1]str1!H469</f>
        <v>0</v>
      </c>
      <c r="AO10" s="158">
        <f>SUM([2]Sygnalna!AO10+AN10)</f>
        <v>0</v>
      </c>
      <c r="AP10" s="131">
        <f>[1]str1!H472</f>
        <v>4</v>
      </c>
      <c r="AQ10" s="157">
        <f>SUM([2]Sygnalna!AQ10+AP10)</f>
        <v>147</v>
      </c>
      <c r="AR10" s="132">
        <f>[1]str1!H473</f>
        <v>0</v>
      </c>
      <c r="AS10" s="160">
        <f>SUM([2]Sygnalna!AS10+AR10)</f>
        <v>4</v>
      </c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</row>
    <row r="11" spans="1:93" s="174" customFormat="1" ht="15" customHeight="1">
      <c r="A11" s="82" t="s">
        <v>38</v>
      </c>
      <c r="B11" s="161">
        <f>SUM(B14:C35)</f>
        <v>193573</v>
      </c>
      <c r="C11" s="162"/>
      <c r="D11" s="163">
        <f>SUM(D14:E35)</f>
        <v>98396</v>
      </c>
      <c r="E11" s="164"/>
      <c r="F11" s="163">
        <f>SUM(F14:G35)</f>
        <v>64377</v>
      </c>
      <c r="G11" s="164"/>
      <c r="H11" s="163">
        <f>SUM(H14:H35)</f>
        <v>8860</v>
      </c>
      <c r="I11" s="163">
        <f>SUM(I14:J35)</f>
        <v>23013</v>
      </c>
      <c r="J11" s="164"/>
      <c r="K11" s="165">
        <f t="shared" ref="K11:Q11" si="1">SUM(K14:K35)</f>
        <v>9252</v>
      </c>
      <c r="L11" s="165">
        <f>SUM(L14:L35)</f>
        <v>128490</v>
      </c>
      <c r="M11" s="165">
        <f>SUM(M14:M35)</f>
        <v>9127</v>
      </c>
      <c r="N11" s="165">
        <f>SUM(N14:N35)</f>
        <v>43426</v>
      </c>
      <c r="O11" s="165">
        <f t="shared" si="1"/>
        <v>39529</v>
      </c>
      <c r="P11" s="165">
        <f t="shared" si="1"/>
        <v>36644</v>
      </c>
      <c r="Q11" s="166">
        <f t="shared" si="1"/>
        <v>2036</v>
      </c>
      <c r="R11" s="166">
        <f>SUM(R14:S35)</f>
        <v>17383</v>
      </c>
      <c r="S11" s="166"/>
      <c r="T11" s="167">
        <f>SUM(T14:U35)</f>
        <v>16186</v>
      </c>
      <c r="U11" s="168"/>
      <c r="V11" s="169">
        <f t="shared" ref="V11:AA11" si="2">SUM(V14:V35)</f>
        <v>8235</v>
      </c>
      <c r="W11" s="164">
        <f t="shared" si="2"/>
        <v>97299</v>
      </c>
      <c r="X11" s="170">
        <f t="shared" si="2"/>
        <v>3957</v>
      </c>
      <c r="Y11" s="170">
        <f t="shared" si="2"/>
        <v>51938</v>
      </c>
      <c r="Z11" s="170">
        <f t="shared" si="2"/>
        <v>4417</v>
      </c>
      <c r="AA11" s="163">
        <f t="shared" si="2"/>
        <v>2283</v>
      </c>
      <c r="AB11" s="171">
        <v>17.399999999999999</v>
      </c>
      <c r="AC11" s="172"/>
      <c r="AD11" s="173"/>
      <c r="AE11" s="127" t="s">
        <v>59</v>
      </c>
      <c r="AF11" s="128">
        <f>[1]str1!H541</f>
        <v>40</v>
      </c>
      <c r="AG11" s="129">
        <f>SUM([2]Sygnalna!AG11+AF11)</f>
        <v>319</v>
      </c>
      <c r="AH11" s="130">
        <f>[1]str1!H536</f>
        <v>12</v>
      </c>
      <c r="AI11" s="129">
        <f>SUM([2]Sygnalna!AI11+AH11)</f>
        <v>248</v>
      </c>
      <c r="AJ11" s="130">
        <f>[1]str1!H537</f>
        <v>9</v>
      </c>
      <c r="AK11" s="129">
        <f>SUM([2]Sygnalna!AK11+AJ11)</f>
        <v>145</v>
      </c>
      <c r="AL11" s="130">
        <f>[1]str1!H538</f>
        <v>16</v>
      </c>
      <c r="AM11" s="129">
        <f>SUM([2]Sygnalna!AM11+AL11)</f>
        <v>116</v>
      </c>
      <c r="AN11" s="159">
        <f>[1]str1!H539</f>
        <v>15</v>
      </c>
      <c r="AO11" s="129">
        <f>SUM([2]Sygnalna!AO11+AN11)</f>
        <v>53</v>
      </c>
      <c r="AP11" s="131">
        <f>[1]str1!H542</f>
        <v>62</v>
      </c>
      <c r="AQ11" s="129">
        <f>SUM([2]Sygnalna!AQ11+AP11)</f>
        <v>614</v>
      </c>
      <c r="AR11" s="132">
        <f>[1]str1!H543</f>
        <v>29</v>
      </c>
      <c r="AS11" s="133">
        <f>SUM([2]Sygnalna!AS11+AR11)</f>
        <v>431</v>
      </c>
      <c r="CC11" s="175"/>
      <c r="CD11" s="175"/>
      <c r="CE11" s="175"/>
      <c r="CF11" s="175"/>
      <c r="CG11" s="175"/>
      <c r="CH11" s="175"/>
      <c r="CI11" s="175"/>
      <c r="CJ11" s="175"/>
      <c r="CK11" s="175"/>
      <c r="CL11" s="175"/>
      <c r="CM11" s="175"/>
      <c r="CN11" s="175"/>
      <c r="CO11" s="175"/>
    </row>
    <row r="12" spans="1:93" s="174" customFormat="1" ht="15" customHeight="1">
      <c r="A12" s="176" t="s">
        <v>60</v>
      </c>
      <c r="B12" s="177"/>
      <c r="C12" s="178"/>
      <c r="D12" s="179"/>
      <c r="E12" s="180"/>
      <c r="F12" s="179"/>
      <c r="G12" s="180"/>
      <c r="H12" s="179"/>
      <c r="I12" s="179"/>
      <c r="J12" s="180"/>
      <c r="K12" s="181"/>
      <c r="L12" s="181"/>
      <c r="M12" s="181"/>
      <c r="N12" s="181"/>
      <c r="O12" s="181"/>
      <c r="P12" s="181"/>
      <c r="Q12" s="182"/>
      <c r="R12" s="182"/>
      <c r="S12" s="182"/>
      <c r="T12" s="183"/>
      <c r="U12" s="184"/>
      <c r="V12" s="182"/>
      <c r="W12" s="180"/>
      <c r="X12" s="185"/>
      <c r="Y12" s="185"/>
      <c r="Z12" s="185"/>
      <c r="AA12" s="179"/>
      <c r="AB12" s="186"/>
      <c r="AC12" s="172"/>
      <c r="AD12" s="173"/>
      <c r="AE12" s="187" t="s">
        <v>61</v>
      </c>
      <c r="AF12" s="128">
        <f>[1]str1!H610</f>
        <v>20</v>
      </c>
      <c r="AG12" s="129">
        <f>SUM([2]Sygnalna!AG12+AF12)</f>
        <v>231</v>
      </c>
      <c r="AH12" s="130">
        <f>[1]str1!H605</f>
        <v>7</v>
      </c>
      <c r="AI12" s="129">
        <f>SUM([2]Sygnalna!AI12+AH12)</f>
        <v>293</v>
      </c>
      <c r="AJ12" s="130">
        <f>[1]str1!H606</f>
        <v>11</v>
      </c>
      <c r="AK12" s="129">
        <f>SUM([2]Sygnalna!AK12+AJ12)</f>
        <v>369</v>
      </c>
      <c r="AL12" s="130">
        <f>[1]str1!H607</f>
        <v>11</v>
      </c>
      <c r="AM12" s="129">
        <f>SUM([2]Sygnalna!AM12+AL12)</f>
        <v>126</v>
      </c>
      <c r="AN12" s="159">
        <f>[1]str1!H608</f>
        <v>3</v>
      </c>
      <c r="AO12" s="129">
        <f>SUM([2]Sygnalna!AO12+AN12)</f>
        <v>18</v>
      </c>
      <c r="AP12" s="131">
        <f>[1]str1!H611</f>
        <v>19</v>
      </c>
      <c r="AQ12" s="129">
        <f>SUM([2]Sygnalna!AQ12+AP12)</f>
        <v>868</v>
      </c>
      <c r="AR12" s="132">
        <f>[1]str1!H612</f>
        <v>1</v>
      </c>
      <c r="AS12" s="133">
        <f>SUM([2]Sygnalna!AS12+AR12)</f>
        <v>99</v>
      </c>
      <c r="CC12" s="175"/>
      <c r="CD12" s="175"/>
      <c r="CE12" s="175"/>
      <c r="CF12" s="175"/>
      <c r="CG12" s="175"/>
      <c r="CH12" s="175"/>
      <c r="CI12" s="175"/>
      <c r="CJ12" s="175"/>
      <c r="CK12" s="175"/>
      <c r="CL12" s="175"/>
      <c r="CM12" s="175"/>
      <c r="CN12" s="175"/>
      <c r="CO12" s="175"/>
    </row>
    <row r="13" spans="1:93" ht="15" customHeight="1" thickBot="1">
      <c r="A13" s="188" t="s">
        <v>62</v>
      </c>
      <c r="B13" s="189"/>
      <c r="C13" s="190"/>
      <c r="D13" s="191"/>
      <c r="E13" s="192"/>
      <c r="F13" s="191"/>
      <c r="G13" s="192"/>
      <c r="H13" s="191"/>
      <c r="I13" s="191"/>
      <c r="J13" s="192"/>
      <c r="K13" s="193"/>
      <c r="L13" s="193"/>
      <c r="M13" s="193"/>
      <c r="N13" s="193"/>
      <c r="O13" s="193"/>
      <c r="P13" s="193"/>
      <c r="Q13" s="194"/>
      <c r="R13" s="194"/>
      <c r="S13" s="194"/>
      <c r="T13" s="195"/>
      <c r="U13" s="196"/>
      <c r="V13" s="197"/>
      <c r="W13" s="192"/>
      <c r="X13" s="198"/>
      <c r="Y13" s="198"/>
      <c r="Z13" s="198"/>
      <c r="AA13" s="191"/>
      <c r="AB13" s="199"/>
      <c r="AC13" s="172"/>
      <c r="AD13" s="173"/>
      <c r="AE13" s="187" t="s">
        <v>63</v>
      </c>
      <c r="AF13" s="200">
        <f>[1]str1!H2288</f>
        <v>33</v>
      </c>
      <c r="AG13" s="201">
        <f>SUM([2]Sygnalna!AG13+AF13)</f>
        <v>343</v>
      </c>
      <c r="AH13" s="202">
        <f>[1]str1!H2283</f>
        <v>4</v>
      </c>
      <c r="AI13" s="201">
        <f>SUM([2]Sygnalna!AI13+AH13)</f>
        <v>216</v>
      </c>
      <c r="AJ13" s="202">
        <f>[1]str1!H2284</f>
        <v>4</v>
      </c>
      <c r="AK13" s="201">
        <f>SUM([2]Sygnalna!AK13+AJ13)</f>
        <v>137</v>
      </c>
      <c r="AL13" s="202">
        <f>[1]str1!H2285</f>
        <v>9</v>
      </c>
      <c r="AM13" s="203">
        <f>SUM([2]Sygnalna!AM13+AL13)</f>
        <v>39</v>
      </c>
      <c r="AN13" s="204">
        <f>[1]str1!H2286</f>
        <v>0</v>
      </c>
      <c r="AO13" s="203">
        <f>SUM([2]Sygnalna!AO13+AN13)</f>
        <v>3</v>
      </c>
      <c r="AP13" s="205">
        <f>[1]str1!H2289</f>
        <v>18</v>
      </c>
      <c r="AQ13" s="201">
        <f>SUM([2]Sygnalna!AQ13+AP13)</f>
        <v>328</v>
      </c>
      <c r="AR13" s="206">
        <f>[1]str1!H2290</f>
        <v>2</v>
      </c>
      <c r="AS13" s="207">
        <f>SUM([2]Sygnalna!AS13+AR13)</f>
        <v>66</v>
      </c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</row>
    <row r="14" spans="1:93" ht="15" customHeight="1">
      <c r="A14" s="208" t="s">
        <v>53</v>
      </c>
      <c r="B14" s="209">
        <f>[1]str1!J152</f>
        <v>53660</v>
      </c>
      <c r="C14" s="210"/>
      <c r="D14" s="209">
        <f>[1]str1!K152</f>
        <v>26735</v>
      </c>
      <c r="E14" s="210"/>
      <c r="F14" s="209">
        <f>[1]str1!J157</f>
        <v>0</v>
      </c>
      <c r="G14" s="210"/>
      <c r="H14" s="211">
        <f>[1]str1!J168</f>
        <v>4219</v>
      </c>
      <c r="I14" s="212">
        <f>[1]str1!L152</f>
        <v>4910</v>
      </c>
      <c r="J14" s="210"/>
      <c r="K14" s="211">
        <f>[1]str1!J154</f>
        <v>4156</v>
      </c>
      <c r="L14" s="211">
        <f>[1]str1!J164</f>
        <v>34488</v>
      </c>
      <c r="M14" s="211">
        <f>[1]str1!J159</f>
        <v>1491</v>
      </c>
      <c r="N14" s="211">
        <f>[1]str1!J166</f>
        <v>16184</v>
      </c>
      <c r="O14" s="213">
        <f>[1]str1!J162</f>
        <v>6344</v>
      </c>
      <c r="P14" s="213">
        <f>[1]str1!J165</f>
        <v>14148</v>
      </c>
      <c r="Q14" s="214">
        <f>[1]str1!J163</f>
        <v>534</v>
      </c>
      <c r="R14" s="215">
        <f>[1]str1!F152</f>
        <v>4743</v>
      </c>
      <c r="S14" s="216"/>
      <c r="T14" s="209">
        <f>[1]str1!H183</f>
        <v>4546</v>
      </c>
      <c r="U14" s="210"/>
      <c r="V14" s="217">
        <f>[1]str1!H184</f>
        <v>2207</v>
      </c>
      <c r="W14" s="218">
        <f>SUM([2]Sygnalna!W14+V14)</f>
        <v>27183</v>
      </c>
      <c r="X14" s="217">
        <f>[1]str1!H196</f>
        <v>1021</v>
      </c>
      <c r="Y14" s="218">
        <f>SUM([2]Sygnalna!Y14+X14)</f>
        <v>15849</v>
      </c>
      <c r="Z14" s="217">
        <f>[1]str3!D104</f>
        <v>1528</v>
      </c>
      <c r="AA14" s="219">
        <f>[1]str3!H104</f>
        <v>907</v>
      </c>
      <c r="AB14" s="220">
        <v>16.100000000000001</v>
      </c>
      <c r="AC14" s="221"/>
      <c r="AD14" s="222"/>
      <c r="AE14" s="117" t="s">
        <v>64</v>
      </c>
      <c r="AF14" s="223">
        <f>[1]str1!H750</f>
        <v>54</v>
      </c>
      <c r="AG14" s="119">
        <f>SUM([2]Sygnalna!AG14+AF14)</f>
        <v>620</v>
      </c>
      <c r="AH14" s="219">
        <f>[1]str1!H745</f>
        <v>28</v>
      </c>
      <c r="AI14" s="119">
        <f>SUM([2]Sygnalna!AI14+AH14)</f>
        <v>570</v>
      </c>
      <c r="AJ14" s="219">
        <f>[1]str1!H746</f>
        <v>2</v>
      </c>
      <c r="AK14" s="119">
        <f>SUM([2]Sygnalna!AK14+AJ14)</f>
        <v>36</v>
      </c>
      <c r="AL14" s="219">
        <f>[1]str1!H747</f>
        <v>15</v>
      </c>
      <c r="AM14" s="120">
        <f>SUM([2]Sygnalna!AM14+AL14)</f>
        <v>78</v>
      </c>
      <c r="AN14" s="224">
        <f>[1]str1!H748</f>
        <v>5</v>
      </c>
      <c r="AO14" s="120">
        <f>SUM([2]Sygnalna!AO14+AN14)</f>
        <v>54</v>
      </c>
      <c r="AP14" s="225">
        <f>[1]str1!H751</f>
        <v>54</v>
      </c>
      <c r="AQ14" s="119">
        <f>SUM([2]Sygnalna!AQ14+AP14)</f>
        <v>663</v>
      </c>
      <c r="AR14" s="226">
        <f>[1]str1!H752</f>
        <v>0</v>
      </c>
      <c r="AS14" s="122">
        <f>SUM([2]Sygnalna!AS14+AR14)</f>
        <v>233</v>
      </c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</row>
    <row r="15" spans="1:93" ht="15" customHeight="1">
      <c r="A15" s="227" t="s">
        <v>55</v>
      </c>
      <c r="B15" s="228">
        <f>[1]str1!J360</f>
        <v>5063</v>
      </c>
      <c r="C15" s="229"/>
      <c r="D15" s="228">
        <f>[1]str1!K360</f>
        <v>2435</v>
      </c>
      <c r="E15" s="229"/>
      <c r="F15" s="215">
        <f>[1]str1!J365</f>
        <v>3021</v>
      </c>
      <c r="G15" s="216"/>
      <c r="H15" s="230">
        <f>[1]str1!J376</f>
        <v>149</v>
      </c>
      <c r="I15" s="231">
        <f>[1]str1!L360</f>
        <v>597</v>
      </c>
      <c r="J15" s="216"/>
      <c r="K15" s="232">
        <f>[1]str1!J362</f>
        <v>127</v>
      </c>
      <c r="L15" s="232">
        <f>[1]str1!J372</f>
        <v>3284</v>
      </c>
      <c r="M15" s="232">
        <f>[1]str1!J367</f>
        <v>218</v>
      </c>
      <c r="N15" s="232">
        <f>[1]str1!J374</f>
        <v>1276</v>
      </c>
      <c r="O15" s="233">
        <f>[1]str1!J370</f>
        <v>1027</v>
      </c>
      <c r="P15" s="233">
        <f>[1]str1!J373</f>
        <v>979</v>
      </c>
      <c r="Q15" s="233">
        <f>[1]str1!J371</f>
        <v>47</v>
      </c>
      <c r="R15" s="215">
        <f>[1]str1!F360</f>
        <v>377</v>
      </c>
      <c r="S15" s="216"/>
      <c r="T15" s="215">
        <f>[1]str1!H391</f>
        <v>399</v>
      </c>
      <c r="U15" s="216"/>
      <c r="V15" s="234">
        <f>[1]str1!H392</f>
        <v>188</v>
      </c>
      <c r="W15" s="235">
        <f>SUM([2]Sygnalna!W15+V15)</f>
        <v>2399</v>
      </c>
      <c r="X15" s="234">
        <f>[1]str1!H404</f>
        <v>84</v>
      </c>
      <c r="Y15" s="236">
        <f>SUM([2]Sygnalna!Y15+X15)</f>
        <v>897</v>
      </c>
      <c r="Z15" s="234">
        <f>[1]str3!D237</f>
        <v>352</v>
      </c>
      <c r="AA15" s="130">
        <f>[1]str3!H237</f>
        <v>301</v>
      </c>
      <c r="AB15" s="237">
        <v>19.7</v>
      </c>
      <c r="AC15" s="221"/>
      <c r="AD15" s="222"/>
      <c r="AE15" s="238" t="s">
        <v>65</v>
      </c>
      <c r="AF15" s="128">
        <f>[1]str1!H960</f>
        <v>166</v>
      </c>
      <c r="AG15" s="129">
        <f>SUM([2]Sygnalna!AG15+AF15)</f>
        <v>779</v>
      </c>
      <c r="AH15" s="130">
        <f>[1]str1!H955</f>
        <v>1</v>
      </c>
      <c r="AI15" s="129">
        <f>SUM([2]Sygnalna!AI15+AH15)</f>
        <v>330</v>
      </c>
      <c r="AJ15" s="130">
        <f>[1]str1!H956</f>
        <v>2</v>
      </c>
      <c r="AK15" s="129">
        <f>SUM([2]Sygnalna!AK15+AJ15)</f>
        <v>69</v>
      </c>
      <c r="AL15" s="130">
        <f>[1]str1!H957</f>
        <v>0</v>
      </c>
      <c r="AM15" s="129">
        <f>SUM([2]Sygnalna!AM15+AL15)</f>
        <v>45</v>
      </c>
      <c r="AN15" s="159">
        <f>[1]str1!H958</f>
        <v>3</v>
      </c>
      <c r="AO15" s="129">
        <f>SUM([2]Sygnalna!AO15+AN15)</f>
        <v>50</v>
      </c>
      <c r="AP15" s="131">
        <f>[1]str1!H961</f>
        <v>24</v>
      </c>
      <c r="AQ15" s="129">
        <f>SUM([2]Sygnalna!AQ15+AP15)</f>
        <v>391</v>
      </c>
      <c r="AR15" s="132">
        <f>[1]str1!H962</f>
        <v>4</v>
      </c>
      <c r="AS15" s="133">
        <f>SUM([2]Sygnalna!AS15+AR15)</f>
        <v>351</v>
      </c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</row>
    <row r="16" spans="1:93" ht="15" customHeight="1">
      <c r="A16" s="227" t="s">
        <v>58</v>
      </c>
      <c r="B16" s="215">
        <f>[1]str1!J430</f>
        <v>2174</v>
      </c>
      <c r="C16" s="216"/>
      <c r="D16" s="215">
        <f>[1]str1!K430</f>
        <v>931</v>
      </c>
      <c r="E16" s="216"/>
      <c r="F16" s="215">
        <f>[1]str1!J435</f>
        <v>1024</v>
      </c>
      <c r="G16" s="216"/>
      <c r="H16" s="230">
        <f>[1]str1!J446</f>
        <v>48</v>
      </c>
      <c r="I16" s="231">
        <f>[1]str1!L430</f>
        <v>189</v>
      </c>
      <c r="J16" s="216"/>
      <c r="K16" s="232">
        <f>[1]str1!J432</f>
        <v>28</v>
      </c>
      <c r="L16" s="232">
        <f>[1]str1!J442</f>
        <v>1566</v>
      </c>
      <c r="M16" s="232">
        <f>[1]str1!J437</f>
        <v>99</v>
      </c>
      <c r="N16" s="232">
        <f>[1]str1!J444</f>
        <v>627</v>
      </c>
      <c r="O16" s="233">
        <f>[1]str1!J440</f>
        <v>503</v>
      </c>
      <c r="P16" s="233">
        <f>[1]str1!J443</f>
        <v>389</v>
      </c>
      <c r="Q16" s="233">
        <f>[1]str1!J441</f>
        <v>28</v>
      </c>
      <c r="R16" s="215">
        <f>[1]str1!F430</f>
        <v>181</v>
      </c>
      <c r="S16" s="216"/>
      <c r="T16" s="215">
        <f>[1]str1!H461</f>
        <v>177</v>
      </c>
      <c r="U16" s="216"/>
      <c r="V16" s="234">
        <f>[1]str1!H462</f>
        <v>72</v>
      </c>
      <c r="W16" s="236">
        <f>SUM([2]Sygnalna!W16+V16)</f>
        <v>1012</v>
      </c>
      <c r="X16" s="234">
        <f>[1]str1!H474</f>
        <v>54</v>
      </c>
      <c r="Y16" s="239">
        <f>SUM([2]Sygnalna!Y16+X16)</f>
        <v>572</v>
      </c>
      <c r="Z16" s="234">
        <f>[1]str3!D281</f>
        <v>30</v>
      </c>
      <c r="AA16" s="130">
        <f>[1]str3!H281</f>
        <v>12</v>
      </c>
      <c r="AB16" s="237">
        <v>17.899999999999999</v>
      </c>
      <c r="AC16" s="221"/>
      <c r="AD16" s="222"/>
      <c r="AE16" s="127" t="s">
        <v>66</v>
      </c>
      <c r="AF16" s="128">
        <f>[1]str1!H1031</f>
        <v>2</v>
      </c>
      <c r="AG16" s="157">
        <f>SUM([2]Sygnalna!AG16+AF16)</f>
        <v>121</v>
      </c>
      <c r="AH16" s="130">
        <f>[1]str1!H1026</f>
        <v>176</v>
      </c>
      <c r="AI16" s="157">
        <f>SUM([2]Sygnalna!AI16+AH16)</f>
        <v>738</v>
      </c>
      <c r="AJ16" s="130">
        <f>[1]str1!H1027</f>
        <v>12</v>
      </c>
      <c r="AK16" s="157">
        <f>SUM([2]Sygnalna!AK16+AJ16)</f>
        <v>156</v>
      </c>
      <c r="AL16" s="130">
        <f>[1]str1!H1028</f>
        <v>8</v>
      </c>
      <c r="AM16" s="158">
        <f>SUM([2]Sygnalna!AM16+AL16)</f>
        <v>40</v>
      </c>
      <c r="AN16" s="130">
        <f>[1]str1!H1029</f>
        <v>11</v>
      </c>
      <c r="AO16" s="158">
        <f>SUM([2]Sygnalna!AO16+AN16)</f>
        <v>53</v>
      </c>
      <c r="AP16" s="131">
        <f>[1]str1!H1032</f>
        <v>30</v>
      </c>
      <c r="AQ16" s="157">
        <f>SUM([2]Sygnalna!AQ16+AP16)</f>
        <v>389</v>
      </c>
      <c r="AR16" s="132">
        <f>[1]str1!H1033</f>
        <v>43</v>
      </c>
      <c r="AS16" s="160">
        <f>SUM([2]Sygnalna!AS16+AR16)</f>
        <v>257</v>
      </c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</row>
    <row r="17" spans="1:93" ht="15" customHeight="1">
      <c r="A17" s="227" t="s">
        <v>59</v>
      </c>
      <c r="B17" s="215">
        <f>[1]str1!J500</f>
        <v>8962</v>
      </c>
      <c r="C17" s="216"/>
      <c r="D17" s="215">
        <f>[1]str1!K500</f>
        <v>4245</v>
      </c>
      <c r="E17" s="216"/>
      <c r="F17" s="215">
        <f>[1]str1!J505</f>
        <v>1934</v>
      </c>
      <c r="G17" s="216"/>
      <c r="H17" s="230">
        <f>[1]str1!J516</f>
        <v>525</v>
      </c>
      <c r="I17" s="231">
        <f>[1]str1!L500</f>
        <v>1127</v>
      </c>
      <c r="J17" s="216"/>
      <c r="K17" s="232">
        <f>[1]str1!J502</f>
        <v>385</v>
      </c>
      <c r="L17" s="232">
        <f>[1]str1!J512</f>
        <v>5680</v>
      </c>
      <c r="M17" s="232">
        <f>[1]str1!J507</f>
        <v>350</v>
      </c>
      <c r="N17" s="232">
        <f>[1]str1!J514</f>
        <v>2144</v>
      </c>
      <c r="O17" s="233">
        <f>[1]str1!J510</f>
        <v>1555</v>
      </c>
      <c r="P17" s="233">
        <f>[1]str1!J513</f>
        <v>1807</v>
      </c>
      <c r="Q17" s="233">
        <f>[1]str1!J511</f>
        <v>84</v>
      </c>
      <c r="R17" s="215">
        <f>[1]str1!F500</f>
        <v>850</v>
      </c>
      <c r="S17" s="216"/>
      <c r="T17" s="215">
        <f>[1]str1!H531</f>
        <v>744</v>
      </c>
      <c r="U17" s="216"/>
      <c r="V17" s="234">
        <f>[1]str1!H532</f>
        <v>359</v>
      </c>
      <c r="W17" s="239">
        <f>SUM([2]Sygnalna!W17+V17)</f>
        <v>4802</v>
      </c>
      <c r="X17" s="234">
        <f>[1]str1!H544</f>
        <v>168</v>
      </c>
      <c r="Y17" s="236">
        <f>SUM([2]Sygnalna!Y17+X17)</f>
        <v>2619</v>
      </c>
      <c r="Z17" s="234">
        <f>[1]str3!D325</f>
        <v>261</v>
      </c>
      <c r="AA17" s="130">
        <f>[1]str3!H325</f>
        <v>168</v>
      </c>
      <c r="AB17" s="237">
        <v>18.3</v>
      </c>
      <c r="AC17" s="221"/>
      <c r="AD17" s="222"/>
      <c r="AE17" s="127" t="s">
        <v>67</v>
      </c>
      <c r="AF17" s="128">
        <f>[1]str1!H1101</f>
        <v>0</v>
      </c>
      <c r="AG17" s="129">
        <f>SUM([2]Sygnalna!AG17+AF17)</f>
        <v>95</v>
      </c>
      <c r="AH17" s="130">
        <f>[1]str1!H1096</f>
        <v>7</v>
      </c>
      <c r="AI17" s="129">
        <f>SUM([2]Sygnalna!AI17+AH17)</f>
        <v>203</v>
      </c>
      <c r="AJ17" s="130">
        <f>[1]str1!H1097</f>
        <v>2</v>
      </c>
      <c r="AK17" s="129">
        <f>SUM([2]Sygnalna!AK17+AJ17)</f>
        <v>45</v>
      </c>
      <c r="AL17" s="130">
        <f>[1]str1!H1098</f>
        <v>3</v>
      </c>
      <c r="AM17" s="129">
        <f>SUM([2]Sygnalna!AM17+AL17)</f>
        <v>18</v>
      </c>
      <c r="AN17" s="159">
        <f>[1]str1!H1099</f>
        <v>0</v>
      </c>
      <c r="AO17" s="129">
        <f>SUM([2]Sygnalna!AO17+AN17)</f>
        <v>7</v>
      </c>
      <c r="AP17" s="131">
        <f>[1]str1!H1102</f>
        <v>5</v>
      </c>
      <c r="AQ17" s="129">
        <f>SUM([2]Sygnalna!AQ17+AP17)</f>
        <v>130</v>
      </c>
      <c r="AR17" s="132">
        <f>[1]str1!H1103</f>
        <v>0</v>
      </c>
      <c r="AS17" s="133">
        <f>SUM([2]Sygnalna!AS17+AR17)</f>
        <v>52</v>
      </c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</row>
    <row r="18" spans="1:93" ht="15" customHeight="1">
      <c r="A18" s="240" t="s">
        <v>61</v>
      </c>
      <c r="B18" s="215">
        <f>[1]str1!J569</f>
        <v>14896</v>
      </c>
      <c r="C18" s="216"/>
      <c r="D18" s="215">
        <f>[1]str1!K569</f>
        <v>7471</v>
      </c>
      <c r="E18" s="216"/>
      <c r="F18" s="215">
        <f>[1]str1!J574</f>
        <v>3290</v>
      </c>
      <c r="G18" s="216"/>
      <c r="H18" s="230">
        <f>[1]str1!J585</f>
        <v>448</v>
      </c>
      <c r="I18" s="231">
        <f>[1]str1!L569</f>
        <v>3066</v>
      </c>
      <c r="J18" s="216"/>
      <c r="K18" s="232">
        <f>[1]str1!J571</f>
        <v>804</v>
      </c>
      <c r="L18" s="232">
        <f>[1]str1!J581</f>
        <v>9709</v>
      </c>
      <c r="M18" s="232">
        <f>[1]str1!J576</f>
        <v>584</v>
      </c>
      <c r="N18" s="232">
        <f>[1]str1!J583</f>
        <v>1041</v>
      </c>
      <c r="O18" s="233">
        <f>[1]str1!J579</f>
        <v>2626</v>
      </c>
      <c r="P18" s="233">
        <f>[1]str1!J582</f>
        <v>2697</v>
      </c>
      <c r="Q18" s="233">
        <f>[1]str1!J580</f>
        <v>104</v>
      </c>
      <c r="R18" s="215">
        <f>[1]str1!F569</f>
        <v>1203</v>
      </c>
      <c r="S18" s="216"/>
      <c r="T18" s="215">
        <f>[1]str1!H600</f>
        <v>875</v>
      </c>
      <c r="U18" s="216"/>
      <c r="V18" s="234">
        <f>[1]str1!H601</f>
        <v>540</v>
      </c>
      <c r="W18" s="236">
        <f>SUM([2]Sygnalna!W18+V18)</f>
        <v>6717</v>
      </c>
      <c r="X18" s="234">
        <f>[1]str1!H613</f>
        <v>199</v>
      </c>
      <c r="Y18" s="236">
        <f>SUM([2]Sygnalna!Y18+X18)</f>
        <v>2760</v>
      </c>
      <c r="Z18" s="234">
        <f>[1]str3!D369</f>
        <v>110</v>
      </c>
      <c r="AA18" s="130">
        <f>[1]str3!H369</f>
        <v>19</v>
      </c>
      <c r="AB18" s="241">
        <v>24.2</v>
      </c>
      <c r="AC18" s="242"/>
      <c r="AD18" s="243"/>
      <c r="AE18" s="187" t="s">
        <v>68</v>
      </c>
      <c r="AF18" s="128">
        <f>[1]str1!H1171</f>
        <v>16</v>
      </c>
      <c r="AG18" s="129">
        <f>SUM([2]Sygnalna!AG18+AF18)</f>
        <v>176</v>
      </c>
      <c r="AH18" s="130">
        <f>[1]str1!H1166</f>
        <v>2</v>
      </c>
      <c r="AI18" s="129">
        <f>SUM([2]Sygnalna!AI18+AH18)</f>
        <v>142</v>
      </c>
      <c r="AJ18" s="130">
        <f>[1]str1!H1167</f>
        <v>34</v>
      </c>
      <c r="AK18" s="129">
        <f>SUM([2]Sygnalna!AK18+AJ18)</f>
        <v>531</v>
      </c>
      <c r="AL18" s="130">
        <f>[1]str1!H1168</f>
        <v>20</v>
      </c>
      <c r="AM18" s="129">
        <f>SUM([2]Sygnalna!AM18+AL18)</f>
        <v>41</v>
      </c>
      <c r="AN18" s="159">
        <f>[1]str1!H1169</f>
        <v>0</v>
      </c>
      <c r="AO18" s="129">
        <f>SUM([2]Sygnalna!AO18+AN18)</f>
        <v>6</v>
      </c>
      <c r="AP18" s="131">
        <f>[1]str1!H1172</f>
        <v>16</v>
      </c>
      <c r="AQ18" s="129">
        <f>SUM([2]Sygnalna!AQ18+AP18)</f>
        <v>464</v>
      </c>
      <c r="AR18" s="132">
        <f>[1]str1!H1173</f>
        <v>4</v>
      </c>
      <c r="AS18" s="133">
        <f>SUM([2]Sygnalna!AS18+AR18)</f>
        <v>86</v>
      </c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</row>
    <row r="19" spans="1:93" ht="15" customHeight="1" thickBot="1">
      <c r="A19" s="244" t="s">
        <v>63</v>
      </c>
      <c r="B19" s="245">
        <f>[1]str1!J2247</f>
        <v>4739</v>
      </c>
      <c r="C19" s="246"/>
      <c r="D19" s="245">
        <f>[1]str1!K2247</f>
        <v>2415</v>
      </c>
      <c r="E19" s="246"/>
      <c r="F19" s="245">
        <f>[1]str1!J2252</f>
        <v>3152</v>
      </c>
      <c r="G19" s="246"/>
      <c r="H19" s="247">
        <f>[1]str1!J2263</f>
        <v>95</v>
      </c>
      <c r="I19" s="248">
        <f>[1]str1!L2247</f>
        <v>331</v>
      </c>
      <c r="J19" s="246"/>
      <c r="K19" s="249">
        <f>[1]str1!J2249</f>
        <v>113</v>
      </c>
      <c r="L19" s="249">
        <f>[1]str1!J2259</f>
        <v>3535</v>
      </c>
      <c r="M19" s="249">
        <f>[1]str1!J2254</f>
        <v>300</v>
      </c>
      <c r="N19" s="249">
        <f>[1]str1!J2261</f>
        <v>533</v>
      </c>
      <c r="O19" s="250">
        <f>[1]str1!J2257</f>
        <v>1421</v>
      </c>
      <c r="P19" s="250">
        <f>[1]str1!J2260</f>
        <v>585</v>
      </c>
      <c r="Q19" s="250">
        <f>[1]str1!J2258</f>
        <v>56</v>
      </c>
      <c r="R19" s="245">
        <f>[1]str1!F2247</f>
        <v>331</v>
      </c>
      <c r="S19" s="246"/>
      <c r="T19" s="245">
        <f>[1]str1!H2278</f>
        <v>300</v>
      </c>
      <c r="U19" s="246"/>
      <c r="V19" s="251">
        <f>[1]str1!H2279</f>
        <v>104</v>
      </c>
      <c r="W19" s="239">
        <f>SUM([2]Sygnalna!W19+V19)</f>
        <v>1701</v>
      </c>
      <c r="X19" s="251">
        <f>[1]str1!H2291</f>
        <v>112</v>
      </c>
      <c r="Y19" s="239">
        <f>SUM([2]Sygnalna!Y19+X19)</f>
        <v>1052</v>
      </c>
      <c r="Z19" s="251">
        <f>[1]str3!D1420</f>
        <v>45</v>
      </c>
      <c r="AA19" s="252">
        <f>[1]str3!H1420</f>
        <v>13</v>
      </c>
      <c r="AB19" s="253">
        <v>18.899999999999999</v>
      </c>
      <c r="AC19" s="242"/>
      <c r="AD19" s="243"/>
      <c r="AE19" s="187" t="s">
        <v>69</v>
      </c>
      <c r="AF19" s="200">
        <f>[1]str1!H1241</f>
        <v>51</v>
      </c>
      <c r="AG19" s="201">
        <f>SUM([2]Sygnalna!AG19+AF19)</f>
        <v>472</v>
      </c>
      <c r="AH19" s="202">
        <f>[1]str1!H1236</f>
        <v>11</v>
      </c>
      <c r="AI19" s="201">
        <f>SUM([2]Sygnalna!AI19+AH19)</f>
        <v>421</v>
      </c>
      <c r="AJ19" s="202">
        <f>[1]str1!H1237</f>
        <v>2</v>
      </c>
      <c r="AK19" s="201">
        <f>SUM([2]Sygnalna!AK19+AJ19)</f>
        <v>102</v>
      </c>
      <c r="AL19" s="202">
        <f>[1]str1!H1238</f>
        <v>40</v>
      </c>
      <c r="AM19" s="203">
        <f>SUM([2]Sygnalna!AM19+AL19)</f>
        <v>176</v>
      </c>
      <c r="AN19" s="204">
        <f>[1]str1!H1239</f>
        <v>11</v>
      </c>
      <c r="AO19" s="203">
        <f>SUM([2]Sygnalna!AO19+AN19)</f>
        <v>116</v>
      </c>
      <c r="AP19" s="205">
        <f>[1]str1!H1242</f>
        <v>34</v>
      </c>
      <c r="AQ19" s="201">
        <f>SUM([2]Sygnalna!AQ19+AP19)</f>
        <v>752</v>
      </c>
      <c r="AR19" s="206">
        <f>[1]str1!H1243</f>
        <v>0</v>
      </c>
      <c r="AS19" s="207">
        <f>SUM([2]Sygnalna!AS19+AR19)</f>
        <v>197</v>
      </c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</row>
    <row r="20" spans="1:93" ht="15" customHeight="1">
      <c r="A20" s="254" t="s">
        <v>64</v>
      </c>
      <c r="B20" s="215">
        <f>[1]str1!J709</f>
        <v>10489</v>
      </c>
      <c r="C20" s="216"/>
      <c r="D20" s="215">
        <f>[1]str1!K709</f>
        <v>5595</v>
      </c>
      <c r="E20" s="216"/>
      <c r="F20" s="215">
        <f>[1]str1!J714</f>
        <v>4740</v>
      </c>
      <c r="G20" s="216"/>
      <c r="H20" s="255">
        <f>[1]str1!J725</f>
        <v>526</v>
      </c>
      <c r="I20" s="231">
        <f>[1]str1!L709</f>
        <v>1341</v>
      </c>
      <c r="J20" s="216"/>
      <c r="K20" s="232">
        <f>[1]str1!J711</f>
        <v>416</v>
      </c>
      <c r="L20" s="232">
        <f>[1]str1!J721</f>
        <v>6586</v>
      </c>
      <c r="M20" s="232">
        <f>[1]str1!J716</f>
        <v>674</v>
      </c>
      <c r="N20" s="232">
        <f>[1]str1!J723</f>
        <v>2006</v>
      </c>
      <c r="O20" s="213">
        <f>[1]str1!J719</f>
        <v>2428</v>
      </c>
      <c r="P20" s="214">
        <f>[1]str1!J722</f>
        <v>1666</v>
      </c>
      <c r="Q20" s="213">
        <f>[1]str1!J720</f>
        <v>167</v>
      </c>
      <c r="R20" s="215">
        <f>[1]str1!F709</f>
        <v>1145</v>
      </c>
      <c r="S20" s="216"/>
      <c r="T20" s="215">
        <f>[1]str1!H740</f>
        <v>1014</v>
      </c>
      <c r="U20" s="216"/>
      <c r="V20" s="234">
        <f>[1]str1!H741</f>
        <v>487</v>
      </c>
      <c r="W20" s="218">
        <f>SUM([2]Sygnalna!W20+V20)</f>
        <v>5627</v>
      </c>
      <c r="X20" s="234">
        <f>[1]str1!H753</f>
        <v>200</v>
      </c>
      <c r="Y20" s="218">
        <f>SUM([2]Sygnalna!Y20+X20)</f>
        <v>3051</v>
      </c>
      <c r="Z20" s="234">
        <f>[1]str3!D458</f>
        <v>154</v>
      </c>
      <c r="AA20" s="159">
        <f>[1]str3!H458</f>
        <v>60</v>
      </c>
      <c r="AB20" s="256" t="s">
        <v>70</v>
      </c>
      <c r="AC20" s="242"/>
      <c r="AD20" s="243"/>
      <c r="AE20" s="117" t="s">
        <v>71</v>
      </c>
      <c r="AF20" s="223">
        <f>[1]str1!H1381</f>
        <v>135</v>
      </c>
      <c r="AG20" s="119">
        <f>SUM([2]Sygnalna!AG20+AF20)</f>
        <v>358</v>
      </c>
      <c r="AH20" s="219">
        <f>[1]str1!H1376</f>
        <v>10</v>
      </c>
      <c r="AI20" s="119">
        <f>SUM([2]Sygnalna!AI20+AH20)</f>
        <v>155</v>
      </c>
      <c r="AJ20" s="219">
        <f>[1]str1!H1377</f>
        <v>8</v>
      </c>
      <c r="AK20" s="119">
        <f>SUM([2]Sygnalna!AK20+AJ20)</f>
        <v>280</v>
      </c>
      <c r="AL20" s="219">
        <f>[1]str1!H1378</f>
        <v>2</v>
      </c>
      <c r="AM20" s="120">
        <f>SUM([2]Sygnalna!AM20+AL20)</f>
        <v>48</v>
      </c>
      <c r="AN20" s="224">
        <f>[1]str1!H1379</f>
        <v>0</v>
      </c>
      <c r="AO20" s="120">
        <f>SUM([2]Sygnalna!AO20+AN20)</f>
        <v>0</v>
      </c>
      <c r="AP20" s="225">
        <f>[1]str1!H1382</f>
        <v>64</v>
      </c>
      <c r="AQ20" s="119">
        <f>SUM([2]Sygnalna!AQ20+AP20)</f>
        <v>538</v>
      </c>
      <c r="AR20" s="226">
        <f>[1]str1!H1383</f>
        <v>10</v>
      </c>
      <c r="AS20" s="122">
        <f>SUM([2]Sygnalna!AS20+AR20)</f>
        <v>151</v>
      </c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</row>
    <row r="21" spans="1:93" ht="15" customHeight="1">
      <c r="A21" s="227" t="s">
        <v>65</v>
      </c>
      <c r="B21" s="215">
        <f>[1]str1!J919</f>
        <v>8918</v>
      </c>
      <c r="C21" s="216"/>
      <c r="D21" s="215">
        <f>[1]str1!K919</f>
        <v>5456</v>
      </c>
      <c r="E21" s="216"/>
      <c r="F21" s="215">
        <f>[1]str1!J924</f>
        <v>3332</v>
      </c>
      <c r="G21" s="216"/>
      <c r="H21" s="230">
        <f>[1]str1!J935</f>
        <v>164</v>
      </c>
      <c r="I21" s="231">
        <f>[1]str1!L919</f>
        <v>824</v>
      </c>
      <c r="J21" s="216"/>
      <c r="K21" s="232">
        <f>[1]str1!J921</f>
        <v>237</v>
      </c>
      <c r="L21" s="232">
        <f>[1]str1!J931</f>
        <v>6025</v>
      </c>
      <c r="M21" s="232">
        <f>[1]str1!J926</f>
        <v>680</v>
      </c>
      <c r="N21" s="232">
        <f>[1]str1!J933</f>
        <v>1123</v>
      </c>
      <c r="O21" s="233">
        <f>[1]str1!J929</f>
        <v>2448</v>
      </c>
      <c r="P21" s="233">
        <f>[1]str1!J932</f>
        <v>1257</v>
      </c>
      <c r="Q21" s="233">
        <f>[1]str1!J930</f>
        <v>147</v>
      </c>
      <c r="R21" s="215">
        <f>[1]str1!F919</f>
        <v>885</v>
      </c>
      <c r="S21" s="216"/>
      <c r="T21" s="215">
        <f>[1]str1!H950</f>
        <v>749</v>
      </c>
      <c r="U21" s="216"/>
      <c r="V21" s="234">
        <f>[1]str1!H951</f>
        <v>351</v>
      </c>
      <c r="W21" s="236">
        <f>SUM([2]Sygnalna!W21+V21)</f>
        <v>4246</v>
      </c>
      <c r="X21" s="234">
        <f>[1]str1!H963</f>
        <v>161</v>
      </c>
      <c r="Y21" s="236">
        <f>SUM([2]Sygnalna!Y21+X21)</f>
        <v>2638</v>
      </c>
      <c r="Z21" s="234">
        <f>[1]str3!D591</f>
        <v>232</v>
      </c>
      <c r="AA21" s="159">
        <f>[1]str3!H591</f>
        <v>129</v>
      </c>
      <c r="AB21" s="257">
        <v>15.2</v>
      </c>
      <c r="AC21" s="242"/>
      <c r="AD21" s="243"/>
      <c r="AE21" s="238" t="s">
        <v>72</v>
      </c>
      <c r="AF21" s="128">
        <f>[1]str1!H1451</f>
        <v>0</v>
      </c>
      <c r="AG21" s="129">
        <f>SUM([2]Sygnalna!AG21+AF21)</f>
        <v>163</v>
      </c>
      <c r="AH21" s="130">
        <f>[1]str1!H1446</f>
        <v>4</v>
      </c>
      <c r="AI21" s="129">
        <f>SUM([2]Sygnalna!AI21+AH21)</f>
        <v>52</v>
      </c>
      <c r="AJ21" s="130">
        <f>[1]str1!H1447</f>
        <v>29</v>
      </c>
      <c r="AK21" s="129">
        <f>SUM([2]Sygnalna!AK21+AJ21)</f>
        <v>163</v>
      </c>
      <c r="AL21" s="130">
        <f>[1]str1!H1448</f>
        <v>0</v>
      </c>
      <c r="AM21" s="129">
        <f>SUM([2]Sygnalna!AM21+AL21)</f>
        <v>12</v>
      </c>
      <c r="AN21" s="159">
        <f>[1]str1!H1449</f>
        <v>0</v>
      </c>
      <c r="AO21" s="129">
        <f>SUM([2]Sygnalna!AO21+AN21)</f>
        <v>0</v>
      </c>
      <c r="AP21" s="131">
        <f>[1]str1!H1452</f>
        <v>16</v>
      </c>
      <c r="AQ21" s="129">
        <f>SUM([2]Sygnalna!AQ21+AP21)</f>
        <v>192</v>
      </c>
      <c r="AR21" s="132">
        <f>[1]str1!H1453</f>
        <v>2</v>
      </c>
      <c r="AS21" s="133">
        <f>SUM([2]Sygnalna!AS21+AR21)</f>
        <v>28</v>
      </c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</row>
    <row r="22" spans="1:93" ht="15" customHeight="1">
      <c r="A22" s="227" t="s">
        <v>66</v>
      </c>
      <c r="B22" s="215">
        <f>[1]str1!J990</f>
        <v>7940</v>
      </c>
      <c r="C22" s="216"/>
      <c r="D22" s="215">
        <f>[1]str1!K990</f>
        <v>4044</v>
      </c>
      <c r="E22" s="216"/>
      <c r="F22" s="215">
        <f>[1]str1!J995</f>
        <v>5315</v>
      </c>
      <c r="G22" s="216"/>
      <c r="H22" s="230">
        <f>[1]str1!J1006</f>
        <v>162</v>
      </c>
      <c r="I22" s="231">
        <f>[1]str1!L990</f>
        <v>793</v>
      </c>
      <c r="J22" s="216"/>
      <c r="K22" s="232">
        <f>[1]str1!J992</f>
        <v>415</v>
      </c>
      <c r="L22" s="232">
        <f>[1]str1!J1002</f>
        <v>5616</v>
      </c>
      <c r="M22" s="232">
        <f>[1]str1!J997</f>
        <v>481</v>
      </c>
      <c r="N22" s="232">
        <f>[1]str1!J1004</f>
        <v>1866</v>
      </c>
      <c r="O22" s="233">
        <f>[1]str1!J1000</f>
        <v>2098</v>
      </c>
      <c r="P22" s="233">
        <f>[1]str1!J1003</f>
        <v>934</v>
      </c>
      <c r="Q22" s="233">
        <f>[1]str1!J1001</f>
        <v>62</v>
      </c>
      <c r="R22" s="215">
        <f>[1]str1!F990</f>
        <v>598</v>
      </c>
      <c r="S22" s="216"/>
      <c r="T22" s="215">
        <f>[1]str1!H1021</f>
        <v>663</v>
      </c>
      <c r="U22" s="216"/>
      <c r="V22" s="234">
        <f>[1]str1!H1022</f>
        <v>387</v>
      </c>
      <c r="W22" s="239">
        <f>SUM([2]Sygnalna!W22+V22)</f>
        <v>3644</v>
      </c>
      <c r="X22" s="234">
        <f>[1]str1!H1034</f>
        <v>164</v>
      </c>
      <c r="Y22" s="239">
        <f>SUM([2]Sygnalna!Y22+X22)</f>
        <v>1868</v>
      </c>
      <c r="Z22" s="234">
        <f>[1]str3!D635</f>
        <v>83</v>
      </c>
      <c r="AA22" s="159">
        <f>[1]str3!H635</f>
        <v>1</v>
      </c>
      <c r="AB22" s="258">
        <v>21.6</v>
      </c>
      <c r="AC22" s="242"/>
      <c r="AD22" s="243"/>
      <c r="AE22" s="127" t="s">
        <v>73</v>
      </c>
      <c r="AF22" s="128">
        <f>[1]str1!H1521</f>
        <v>48</v>
      </c>
      <c r="AG22" s="157">
        <f>SUM([2]Sygnalna!AG22+AF22)</f>
        <v>292</v>
      </c>
      <c r="AH22" s="130">
        <f>[1]str1!H1516</f>
        <v>9</v>
      </c>
      <c r="AI22" s="157">
        <f>SUM([2]Sygnalna!AI22+AH22)</f>
        <v>75</v>
      </c>
      <c r="AJ22" s="130">
        <f>[1]str1!H1517</f>
        <v>18</v>
      </c>
      <c r="AK22" s="157">
        <f>SUM([2]Sygnalna!AK22+AJ22)</f>
        <v>140</v>
      </c>
      <c r="AL22" s="130">
        <f>[1]str1!H1518</f>
        <v>18</v>
      </c>
      <c r="AM22" s="158">
        <f>SUM([2]Sygnalna!AM22+AL22)</f>
        <v>95</v>
      </c>
      <c r="AN22" s="159">
        <f>[1]str1!H1519</f>
        <v>7</v>
      </c>
      <c r="AO22" s="158">
        <f>SUM([2]Sygnalna!AO22+AN22)</f>
        <v>52</v>
      </c>
      <c r="AP22" s="131">
        <f>[1]str1!H1522</f>
        <v>19</v>
      </c>
      <c r="AQ22" s="157">
        <f>SUM([2]Sygnalna!AQ22+AP22)</f>
        <v>264</v>
      </c>
      <c r="AR22" s="132">
        <f>[1]str1!H1523</f>
        <v>5</v>
      </c>
      <c r="AS22" s="160">
        <f>SUM([2]Sygnalna!AS22+AR22)</f>
        <v>247</v>
      </c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</row>
    <row r="23" spans="1:93" ht="15" customHeight="1">
      <c r="A23" s="227" t="s">
        <v>67</v>
      </c>
      <c r="B23" s="215">
        <f>[1]str1!J1060</f>
        <v>3534</v>
      </c>
      <c r="C23" s="216"/>
      <c r="D23" s="215">
        <f>[1]str1!K1060</f>
        <v>1732</v>
      </c>
      <c r="E23" s="216"/>
      <c r="F23" s="215">
        <f>[1]str1!J1065</f>
        <v>2671</v>
      </c>
      <c r="G23" s="216"/>
      <c r="H23" s="230">
        <f>[1]str1!J1076</f>
        <v>38</v>
      </c>
      <c r="I23" s="231">
        <f>[1]str1!L1060</f>
        <v>429</v>
      </c>
      <c r="J23" s="216"/>
      <c r="K23" s="232">
        <f>[1]str1!J1062</f>
        <v>3</v>
      </c>
      <c r="L23" s="232">
        <f>[1]str1!J1072</f>
        <v>2403</v>
      </c>
      <c r="M23" s="232">
        <f>[1]str1!J1067</f>
        <v>185</v>
      </c>
      <c r="N23" s="232">
        <f>[1]str1!J1074</f>
        <v>817</v>
      </c>
      <c r="O23" s="233">
        <f>[1]str1!J1070</f>
        <v>891</v>
      </c>
      <c r="P23" s="233">
        <f>[1]str1!J1073</f>
        <v>486</v>
      </c>
      <c r="Q23" s="233">
        <f>[1]str1!J1071</f>
        <v>42</v>
      </c>
      <c r="R23" s="215">
        <f>[1]str1!F1060</f>
        <v>339</v>
      </c>
      <c r="S23" s="216"/>
      <c r="T23" s="215">
        <f>[1]str1!H1091</f>
        <v>249</v>
      </c>
      <c r="U23" s="216"/>
      <c r="V23" s="234">
        <f>[1]str1!H1092</f>
        <v>111</v>
      </c>
      <c r="W23" s="236">
        <f>SUM([2]Sygnalna!W23+V23)</f>
        <v>1962</v>
      </c>
      <c r="X23" s="234">
        <f>[1]str1!H1104</f>
        <v>81</v>
      </c>
      <c r="Y23" s="236">
        <f>SUM([2]Sygnalna!Y23+X23)</f>
        <v>652</v>
      </c>
      <c r="Z23" s="234">
        <f>[1]str3!D679</f>
        <v>28</v>
      </c>
      <c r="AA23" s="159">
        <f>[1]str3!H679</f>
        <v>0</v>
      </c>
      <c r="AB23" s="258">
        <v>16.3</v>
      </c>
      <c r="AC23" s="242"/>
      <c r="AD23" s="243"/>
      <c r="AE23" s="127" t="s">
        <v>74</v>
      </c>
      <c r="AF23" s="128">
        <f>[1]str1!H1591</f>
        <v>2</v>
      </c>
      <c r="AG23" s="129">
        <f>SUM([2]Sygnalna!AG23+AF23)</f>
        <v>38</v>
      </c>
      <c r="AH23" s="130">
        <f>[1]str1!H1586</f>
        <v>2</v>
      </c>
      <c r="AI23" s="129">
        <f>SUM([2]Sygnalna!AI23+AH23)</f>
        <v>70</v>
      </c>
      <c r="AJ23" s="130">
        <f>[1]str1!H1587</f>
        <v>0</v>
      </c>
      <c r="AK23" s="129">
        <f>SUM([2]Sygnalna!AK23+AJ23)</f>
        <v>80</v>
      </c>
      <c r="AL23" s="130">
        <f>[1]str1!H1588</f>
        <v>6</v>
      </c>
      <c r="AM23" s="129">
        <f>SUM([2]Sygnalna!AM23+AL23)</f>
        <v>62</v>
      </c>
      <c r="AN23" s="159">
        <f>[1]str1!H1589</f>
        <v>0</v>
      </c>
      <c r="AO23" s="129">
        <f>SUM([2]Sygnalna!AO23+AN23)</f>
        <v>17</v>
      </c>
      <c r="AP23" s="131">
        <f>[1]str1!H1592</f>
        <v>4</v>
      </c>
      <c r="AQ23" s="129">
        <f>SUM([2]Sygnalna!AQ23+AP23)</f>
        <v>197</v>
      </c>
      <c r="AR23" s="132">
        <f>[1]str1!H1593</f>
        <v>1</v>
      </c>
      <c r="AS23" s="133">
        <f>SUM([2]Sygnalna!AS23+AR23)</f>
        <v>88</v>
      </c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</row>
    <row r="24" spans="1:93" ht="15" customHeight="1">
      <c r="A24" s="240" t="s">
        <v>68</v>
      </c>
      <c r="B24" s="215">
        <f>[1]str1!J1130</f>
        <v>11115</v>
      </c>
      <c r="C24" s="216"/>
      <c r="D24" s="215">
        <f>[1]str1!K1130</f>
        <v>6071</v>
      </c>
      <c r="E24" s="216"/>
      <c r="F24" s="215">
        <f>[1]str1!J1135</f>
        <v>5644</v>
      </c>
      <c r="G24" s="216"/>
      <c r="H24" s="230">
        <f>[1]str1!J1146</f>
        <v>285</v>
      </c>
      <c r="I24" s="231">
        <f>[1]str1!L1130</f>
        <v>1041</v>
      </c>
      <c r="J24" s="216"/>
      <c r="K24" s="232">
        <f>[1]str1!J1132</f>
        <v>185</v>
      </c>
      <c r="L24" s="232">
        <f>[1]str1!J1142</f>
        <v>8147</v>
      </c>
      <c r="M24" s="232">
        <f>[1]str1!J1137</f>
        <v>510</v>
      </c>
      <c r="N24" s="232">
        <f>[1]str1!J1144</f>
        <v>1242</v>
      </c>
      <c r="O24" s="233">
        <f>[1]str1!J1140</f>
        <v>2371</v>
      </c>
      <c r="P24" s="233">
        <f>[1]str1!J1143</f>
        <v>1802</v>
      </c>
      <c r="Q24" s="233">
        <f>[1]str1!J1141</f>
        <v>116</v>
      </c>
      <c r="R24" s="215">
        <f>[1]str1!F1130</f>
        <v>660</v>
      </c>
      <c r="S24" s="216"/>
      <c r="T24" s="215">
        <f>[1]str1!H1161</f>
        <v>667</v>
      </c>
      <c r="U24" s="216"/>
      <c r="V24" s="234">
        <f>[1]str1!H1162</f>
        <v>327</v>
      </c>
      <c r="W24" s="236">
        <f>SUM([2]Sygnalna!W24+V24)</f>
        <v>4078</v>
      </c>
      <c r="X24" s="234">
        <f>[1]str1!H1174</f>
        <v>237</v>
      </c>
      <c r="Y24" s="236">
        <f>SUM([2]Sygnalna!Y24+X24)</f>
        <v>2235</v>
      </c>
      <c r="Z24" s="234">
        <f>[1]str3!D722</f>
        <v>89</v>
      </c>
      <c r="AA24" s="159">
        <f>[1]str3!H722</f>
        <v>65</v>
      </c>
      <c r="AB24" s="241">
        <v>21.6</v>
      </c>
      <c r="AC24" s="242"/>
      <c r="AD24" s="243"/>
      <c r="AE24" s="187" t="s">
        <v>75</v>
      </c>
      <c r="AF24" s="128">
        <f>[1]str1!H1660</f>
        <v>28</v>
      </c>
      <c r="AG24" s="129">
        <f>SUM([2]Sygnalna!AG24+AF24)</f>
        <v>162</v>
      </c>
      <c r="AH24" s="130">
        <f>[1]str1!H1655</f>
        <v>0</v>
      </c>
      <c r="AI24" s="129">
        <f>SUM([2]Sygnalna!AI24+AH24)</f>
        <v>51</v>
      </c>
      <c r="AJ24" s="130">
        <f>[1]str1!H1656</f>
        <v>30</v>
      </c>
      <c r="AK24" s="129">
        <f>SUM([2]Sygnalna!AK24+AJ24)</f>
        <v>109</v>
      </c>
      <c r="AL24" s="130">
        <f>[1]str1!H1657</f>
        <v>1</v>
      </c>
      <c r="AM24" s="129">
        <f>SUM([2]Sygnalna!AM24+AL24)</f>
        <v>19</v>
      </c>
      <c r="AN24" s="234">
        <f>[1]str1!H1658</f>
        <v>2</v>
      </c>
      <c r="AO24" s="129">
        <f>SUM([2]Sygnalna!AO24+AN24)</f>
        <v>24</v>
      </c>
      <c r="AP24" s="131">
        <f>[1]str1!H1661</f>
        <v>15</v>
      </c>
      <c r="AQ24" s="129">
        <f>SUM([2]Sygnalna!AQ24+AP24)</f>
        <v>163</v>
      </c>
      <c r="AR24" s="132">
        <f>[1]str1!H1662</f>
        <v>13</v>
      </c>
      <c r="AS24" s="133">
        <f>SUM([2]Sygnalna!AS24+AR24)</f>
        <v>173</v>
      </c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</row>
    <row r="25" spans="1:93" ht="15" customHeight="1" thickBot="1">
      <c r="A25" s="244" t="s">
        <v>69</v>
      </c>
      <c r="B25" s="245">
        <f>[1]str1!J1200</f>
        <v>11448</v>
      </c>
      <c r="C25" s="246"/>
      <c r="D25" s="245">
        <f>[1]str1!K1200</f>
        <v>5557</v>
      </c>
      <c r="E25" s="246"/>
      <c r="F25" s="245">
        <f>[1]str1!J1205</f>
        <v>4830</v>
      </c>
      <c r="G25" s="246"/>
      <c r="H25" s="247">
        <f>[1]str1!J1216</f>
        <v>336</v>
      </c>
      <c r="I25" s="248">
        <f>[1]str1!L1200</f>
        <v>2398</v>
      </c>
      <c r="J25" s="246"/>
      <c r="K25" s="249">
        <f>[1]str1!J1202</f>
        <v>727</v>
      </c>
      <c r="L25" s="249">
        <f>[1]str1!J1212</f>
        <v>7565</v>
      </c>
      <c r="M25" s="249">
        <f>[1]str1!J1207</f>
        <v>484</v>
      </c>
      <c r="N25" s="249">
        <f>[1]str1!J1214</f>
        <v>3670</v>
      </c>
      <c r="O25" s="250">
        <f>[1]str1!J1210</f>
        <v>2308</v>
      </c>
      <c r="P25" s="250">
        <f>[1]str1!J1213</f>
        <v>1889</v>
      </c>
      <c r="Q25" s="250">
        <f>[1]str1!J1211</f>
        <v>85</v>
      </c>
      <c r="R25" s="245">
        <f>[1]str1!F1200</f>
        <v>1014</v>
      </c>
      <c r="S25" s="246"/>
      <c r="T25" s="245">
        <f>[1]str1!H1231</f>
        <v>809</v>
      </c>
      <c r="U25" s="246"/>
      <c r="V25" s="251">
        <f>[1]str1!H1232</f>
        <v>403</v>
      </c>
      <c r="W25" s="239">
        <f>SUM([2]Sygnalna!W25+V25)</f>
        <v>5630</v>
      </c>
      <c r="X25" s="251">
        <f>[1]str1!H1244</f>
        <v>172</v>
      </c>
      <c r="Y25" s="239">
        <f>SUM([2]Sygnalna!Y25+X25)</f>
        <v>2461</v>
      </c>
      <c r="Z25" s="251">
        <f>[1]str3!D766</f>
        <v>88</v>
      </c>
      <c r="AA25" s="259">
        <f>[1]str3!H766</f>
        <v>29</v>
      </c>
      <c r="AB25" s="253">
        <v>22.2</v>
      </c>
      <c r="AC25" s="242"/>
      <c r="AD25" s="243"/>
      <c r="AE25" s="187" t="s">
        <v>76</v>
      </c>
      <c r="AF25" s="200">
        <f>[1]str1!H1729</f>
        <v>11</v>
      </c>
      <c r="AG25" s="201">
        <f>SUM([2]Sygnalna!AG25+AF25)</f>
        <v>32</v>
      </c>
      <c r="AH25" s="202">
        <f>[1]str1!H1724</f>
        <v>7</v>
      </c>
      <c r="AI25" s="201">
        <f>SUM([2]Sygnalna!AI25+AH25)</f>
        <v>49</v>
      </c>
      <c r="AJ25" s="202">
        <f>[1]str1!H1725</f>
        <v>1</v>
      </c>
      <c r="AK25" s="201">
        <f>SUM([2]Sygnalna!AK25+AJ25)</f>
        <v>86</v>
      </c>
      <c r="AL25" s="202">
        <f>[1]str1!H1726</f>
        <v>3</v>
      </c>
      <c r="AM25" s="203">
        <f>SUM([2]Sygnalna!AM25+AL25)</f>
        <v>9</v>
      </c>
      <c r="AN25" s="204">
        <f>[1]str1!H1727</f>
        <v>0</v>
      </c>
      <c r="AO25" s="203">
        <f>SUM([2]Sygnalna!AO25+AN25)</f>
        <v>0</v>
      </c>
      <c r="AP25" s="205">
        <f>[1]str1!H1730</f>
        <v>6</v>
      </c>
      <c r="AQ25" s="201">
        <f>SUM([2]Sygnalna!AQ25+AP25)</f>
        <v>190</v>
      </c>
      <c r="AR25" s="206">
        <f>[1]str1!H1731</f>
        <v>2</v>
      </c>
      <c r="AS25" s="207">
        <f>SUM([2]Sygnalna!AS25+AR25)</f>
        <v>81</v>
      </c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</row>
    <row r="26" spans="1:93" ht="15" customHeight="1">
      <c r="A26" s="254" t="s">
        <v>71</v>
      </c>
      <c r="B26" s="215">
        <f>[1]str1!J1340</f>
        <v>9886</v>
      </c>
      <c r="C26" s="216"/>
      <c r="D26" s="215">
        <f>[1]str1!K1340</f>
        <v>4814</v>
      </c>
      <c r="E26" s="216"/>
      <c r="F26" s="215">
        <f>[1]str1!J1345</f>
        <v>4936</v>
      </c>
      <c r="G26" s="216"/>
      <c r="H26" s="255">
        <f>[1]str1!J1356</f>
        <v>284</v>
      </c>
      <c r="I26" s="231">
        <f>[1]str1!L1340</f>
        <v>949</v>
      </c>
      <c r="J26" s="216"/>
      <c r="K26" s="232">
        <f>[1]str1!J1342</f>
        <v>93</v>
      </c>
      <c r="L26" s="232">
        <f>[1]str1!J1352</f>
        <v>6866</v>
      </c>
      <c r="M26" s="232">
        <f>[1]str1!J1347</f>
        <v>583</v>
      </c>
      <c r="N26" s="232">
        <f>[1]str1!J1354</f>
        <v>1004</v>
      </c>
      <c r="O26" s="213">
        <f>[1]str1!J1350</f>
        <v>2907</v>
      </c>
      <c r="P26" s="214">
        <f>[1]str1!J1353</f>
        <v>1422</v>
      </c>
      <c r="Q26" s="213">
        <f>[1]str1!J1351</f>
        <v>98</v>
      </c>
      <c r="R26" s="215">
        <f>[1]str1!F1340</f>
        <v>881</v>
      </c>
      <c r="S26" s="216"/>
      <c r="T26" s="215">
        <f>[1]str1!H1371</f>
        <v>872</v>
      </c>
      <c r="U26" s="216"/>
      <c r="V26" s="234">
        <f>[1]str1!H1372</f>
        <v>285</v>
      </c>
      <c r="W26" s="218">
        <f>SUM([2]Sygnalna!W26+V26)</f>
        <v>3828</v>
      </c>
      <c r="X26" s="234">
        <f>[1]str1!H1384</f>
        <v>283</v>
      </c>
      <c r="Y26" s="218">
        <f>SUM([2]Sygnalna!Y26+X26)</f>
        <v>2726</v>
      </c>
      <c r="Z26" s="234">
        <f>[1]str3!D854</f>
        <v>138</v>
      </c>
      <c r="AA26" s="159">
        <f>[1]str3!H854</f>
        <v>17</v>
      </c>
      <c r="AB26" s="257">
        <v>17.8</v>
      </c>
      <c r="AC26" s="242"/>
      <c r="AD26" s="243"/>
      <c r="AE26" s="117" t="s">
        <v>77</v>
      </c>
      <c r="AF26" s="223">
        <f>[1]str1!H1868</f>
        <v>13</v>
      </c>
      <c r="AG26" s="119">
        <f>SUM([2]Sygnalna!AG26+AF26)</f>
        <v>219</v>
      </c>
      <c r="AH26" s="219">
        <f>[1]str1!H1863</f>
        <v>0</v>
      </c>
      <c r="AI26" s="119">
        <f>SUM([2]Sygnalna!AI26+AH26)</f>
        <v>86</v>
      </c>
      <c r="AJ26" s="219">
        <f>[1]str1!H1864</f>
        <v>2</v>
      </c>
      <c r="AK26" s="119">
        <f>SUM([2]Sygnalna!AK26+AJ26)</f>
        <v>68</v>
      </c>
      <c r="AL26" s="219">
        <f>[1]str1!H1865</f>
        <v>19</v>
      </c>
      <c r="AM26" s="120">
        <f>SUM([2]Sygnalna!AM26+AL26)</f>
        <v>75</v>
      </c>
      <c r="AN26" s="224">
        <f>[1]str1!H1866</f>
        <v>48</v>
      </c>
      <c r="AO26" s="120">
        <f>SUM([2]Sygnalna!AO26+AN26)</f>
        <v>79</v>
      </c>
      <c r="AP26" s="225">
        <f>[1]str1!H1869</f>
        <v>0</v>
      </c>
      <c r="AQ26" s="119">
        <f>SUM([2]Sygnalna!AQ26+AP26)</f>
        <v>321</v>
      </c>
      <c r="AR26" s="226">
        <f>[1]str1!H1870</f>
        <v>25</v>
      </c>
      <c r="AS26" s="122">
        <f>SUM([2]Sygnalna!AS26+AR26)</f>
        <v>143</v>
      </c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</row>
    <row r="27" spans="1:93" ht="15" customHeight="1">
      <c r="A27" s="227" t="s">
        <v>72</v>
      </c>
      <c r="B27" s="215">
        <f>[1]str1!J1410</f>
        <v>4346</v>
      </c>
      <c r="C27" s="216"/>
      <c r="D27" s="215">
        <f>[1]str1!K1410</f>
        <v>2235</v>
      </c>
      <c r="E27" s="216"/>
      <c r="F27" s="215">
        <f>[1]str1!J1415</f>
        <v>2828</v>
      </c>
      <c r="G27" s="216"/>
      <c r="H27" s="230">
        <f>[1]str1!J1426</f>
        <v>89</v>
      </c>
      <c r="I27" s="231">
        <f>[1]str1!L1410</f>
        <v>477</v>
      </c>
      <c r="J27" s="216"/>
      <c r="K27" s="232">
        <f>[1]str1!J1412</f>
        <v>54</v>
      </c>
      <c r="L27" s="232">
        <f>[1]str1!J1422</f>
        <v>2793</v>
      </c>
      <c r="M27" s="232">
        <f>[1]str1!J1417</f>
        <v>354</v>
      </c>
      <c r="N27" s="232">
        <f>[1]str1!J1424</f>
        <v>694</v>
      </c>
      <c r="O27" s="233">
        <f>[1]str1!J1420</f>
        <v>1319</v>
      </c>
      <c r="P27" s="233">
        <f>[1]str1!J1423</f>
        <v>676</v>
      </c>
      <c r="Q27" s="233">
        <f>[1]str1!J1421</f>
        <v>65</v>
      </c>
      <c r="R27" s="215">
        <f>[1]str1!F1410</f>
        <v>453</v>
      </c>
      <c r="S27" s="216"/>
      <c r="T27" s="215">
        <f>[1]str1!H1441</f>
        <v>332</v>
      </c>
      <c r="U27" s="216"/>
      <c r="V27" s="234">
        <f>[1]str1!H1442</f>
        <v>185</v>
      </c>
      <c r="W27" s="236">
        <f>SUM([2]Sygnalna!W27+V27)</f>
        <v>2370</v>
      </c>
      <c r="X27" s="234">
        <f>[1]str1!H1454</f>
        <v>97</v>
      </c>
      <c r="Y27" s="236">
        <f>SUM([2]Sygnalna!Y27+X27)</f>
        <v>1224</v>
      </c>
      <c r="Z27" s="234">
        <f>[1]str3!D898</f>
        <v>148</v>
      </c>
      <c r="AA27" s="159">
        <f>[1]str3!H898</f>
        <v>68</v>
      </c>
      <c r="AB27" s="258">
        <v>12.1</v>
      </c>
      <c r="AC27" s="242"/>
      <c r="AD27" s="243"/>
      <c r="AE27" s="238" t="s">
        <v>78</v>
      </c>
      <c r="AF27" s="128">
        <f>[1]str1!H2077</f>
        <v>2</v>
      </c>
      <c r="AG27" s="129">
        <f>SUM([2]Sygnalna!AG27+AF27)</f>
        <v>132</v>
      </c>
      <c r="AH27" s="130">
        <f>[1]str1!H2072</f>
        <v>2</v>
      </c>
      <c r="AI27" s="129">
        <f>SUM([2]Sygnalna!AI27+AH27)</f>
        <v>64</v>
      </c>
      <c r="AJ27" s="130">
        <f>[1]str1!H2073</f>
        <v>13</v>
      </c>
      <c r="AK27" s="129">
        <f>SUM([2]Sygnalna!AK27+AJ27)</f>
        <v>137</v>
      </c>
      <c r="AL27" s="130">
        <f>[1]str1!H2074</f>
        <v>9</v>
      </c>
      <c r="AM27" s="129">
        <f>SUM([2]Sygnalna!AM27+AL27)</f>
        <v>19</v>
      </c>
      <c r="AN27" s="159">
        <f>[1]str1!H2075</f>
        <v>1</v>
      </c>
      <c r="AO27" s="129">
        <f>SUM([2]Sygnalna!AO27+AN27)</f>
        <v>11</v>
      </c>
      <c r="AP27" s="131">
        <f>[1]str1!H2078</f>
        <v>13</v>
      </c>
      <c r="AQ27" s="129">
        <f>SUM([2]Sygnalna!AQ27+AP27)</f>
        <v>315</v>
      </c>
      <c r="AR27" s="132">
        <f>[1]str1!H2079</f>
        <v>3</v>
      </c>
      <c r="AS27" s="133">
        <f>SUM([2]Sygnalna!AS27+AR27)</f>
        <v>63</v>
      </c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</row>
    <row r="28" spans="1:93" ht="15" customHeight="1">
      <c r="A28" s="227" t="s">
        <v>73</v>
      </c>
      <c r="B28" s="215">
        <f>[1]str1!J1480</f>
        <v>5783</v>
      </c>
      <c r="C28" s="216"/>
      <c r="D28" s="215">
        <f>[1]str1!K1480</f>
        <v>2948</v>
      </c>
      <c r="E28" s="216"/>
      <c r="F28" s="215">
        <f>[1]str1!J1485</f>
        <v>1616</v>
      </c>
      <c r="G28" s="216"/>
      <c r="H28" s="230">
        <f>[1]str1!J1496</f>
        <v>391</v>
      </c>
      <c r="I28" s="231">
        <f>[1]str1!L1480</f>
        <v>620</v>
      </c>
      <c r="J28" s="216"/>
      <c r="K28" s="232">
        <f>[1]str1!J1482</f>
        <v>282</v>
      </c>
      <c r="L28" s="232">
        <f>[1]str1!J1492</f>
        <v>3821</v>
      </c>
      <c r="M28" s="232">
        <f>[1]str1!J1487</f>
        <v>360</v>
      </c>
      <c r="N28" s="232">
        <f>[1]str1!J1494</f>
        <v>2065</v>
      </c>
      <c r="O28" s="233">
        <f>[1]str1!J1490</f>
        <v>1481</v>
      </c>
      <c r="P28" s="233">
        <f>[1]str1!J1493</f>
        <v>924</v>
      </c>
      <c r="Q28" s="233">
        <f>[1]str1!J1491</f>
        <v>58</v>
      </c>
      <c r="R28" s="215">
        <f>[1]str1!F1480</f>
        <v>641</v>
      </c>
      <c r="S28" s="216"/>
      <c r="T28" s="215">
        <f>[1]str1!H1511</f>
        <v>505</v>
      </c>
      <c r="U28" s="216"/>
      <c r="V28" s="234">
        <f>[1]str1!H1512</f>
        <v>267</v>
      </c>
      <c r="W28" s="239">
        <f>SUM([2]Sygnalna!W28+V28)</f>
        <v>3318</v>
      </c>
      <c r="X28" s="234">
        <f>[1]str1!H1524</f>
        <v>124</v>
      </c>
      <c r="Y28" s="239">
        <f>SUM([2]Sygnalna!Y28+X28)</f>
        <v>1747</v>
      </c>
      <c r="Z28" s="234">
        <f>[1]str3!D942</f>
        <v>97</v>
      </c>
      <c r="AA28" s="159">
        <f>[1]str3!H942</f>
        <v>41</v>
      </c>
      <c r="AB28" s="258">
        <v>19.600000000000001</v>
      </c>
      <c r="AC28" s="242"/>
      <c r="AD28" s="243"/>
      <c r="AE28" s="127" t="s">
        <v>79</v>
      </c>
      <c r="AF28" s="128">
        <f>[1]str1!H2147</f>
        <v>29</v>
      </c>
      <c r="AG28" s="129">
        <f>SUM([2]Sygnalna!AG28+AF28)</f>
        <v>196</v>
      </c>
      <c r="AH28" s="130">
        <f>[1]str1!H2142</f>
        <v>0</v>
      </c>
      <c r="AI28" s="129">
        <f>SUM([2]Sygnalna!AI28+AH28)</f>
        <v>80</v>
      </c>
      <c r="AJ28" s="130">
        <f>[1]str1!H2143</f>
        <v>0</v>
      </c>
      <c r="AK28" s="129">
        <f>SUM([2]Sygnalna!AK28+AJ28)</f>
        <v>43</v>
      </c>
      <c r="AL28" s="130">
        <f>[1]str1!H2144</f>
        <v>6</v>
      </c>
      <c r="AM28" s="129">
        <f>SUM([2]Sygnalna!AM28+AL28)</f>
        <v>15</v>
      </c>
      <c r="AN28" s="130">
        <f>[1]str1!H2145</f>
        <v>10</v>
      </c>
      <c r="AO28" s="129">
        <f>SUM([2]Sygnalna!AO28+AN28)</f>
        <v>33</v>
      </c>
      <c r="AP28" s="131">
        <f>[1]str1!H2148</f>
        <v>0</v>
      </c>
      <c r="AQ28" s="129">
        <f>SUM([2]Sygnalna!AQ28+AP28)</f>
        <v>226</v>
      </c>
      <c r="AR28" s="132">
        <f>[1]str1!H2149</f>
        <v>0</v>
      </c>
      <c r="AS28" s="133">
        <f>SUM([2]Sygnalna!AS28+AR28)</f>
        <v>26</v>
      </c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</row>
    <row r="29" spans="1:93" ht="15" customHeight="1" thickBot="1">
      <c r="A29" s="227" t="s">
        <v>74</v>
      </c>
      <c r="B29" s="215">
        <f>[1]str1!J1550</f>
        <v>3155</v>
      </c>
      <c r="C29" s="216"/>
      <c r="D29" s="215">
        <f>[1]str1!K1550</f>
        <v>1372</v>
      </c>
      <c r="E29" s="216"/>
      <c r="F29" s="215">
        <f>[1]str1!J1555</f>
        <v>2240</v>
      </c>
      <c r="G29" s="216"/>
      <c r="H29" s="230">
        <f>[1]str1!J1566</f>
        <v>82</v>
      </c>
      <c r="I29" s="231">
        <f>[1]str1!L1550</f>
        <v>290</v>
      </c>
      <c r="J29" s="216"/>
      <c r="K29" s="232">
        <f>[1]str1!J1552</f>
        <v>86</v>
      </c>
      <c r="L29" s="232">
        <f>[1]str1!J1562</f>
        <v>2153</v>
      </c>
      <c r="M29" s="232">
        <f>[1]str1!J1557</f>
        <v>202</v>
      </c>
      <c r="N29" s="232">
        <f>[1]str1!J1564</f>
        <v>610</v>
      </c>
      <c r="O29" s="233">
        <f>[1]str1!J1560</f>
        <v>1032</v>
      </c>
      <c r="P29" s="233">
        <f>[1]str1!J1563</f>
        <v>376</v>
      </c>
      <c r="Q29" s="233">
        <f>[1]str1!J1561</f>
        <v>27</v>
      </c>
      <c r="R29" s="215">
        <f>[1]str1!F1550</f>
        <v>263</v>
      </c>
      <c r="S29" s="216"/>
      <c r="T29" s="215">
        <f>[1]str1!H1581</f>
        <v>214</v>
      </c>
      <c r="U29" s="216"/>
      <c r="V29" s="234">
        <f>[1]str1!H1582</f>
        <v>104</v>
      </c>
      <c r="W29" s="236">
        <f>SUM([2]Sygnalna!W29+V29)</f>
        <v>1386</v>
      </c>
      <c r="X29" s="234">
        <f>[1]str1!H1594</f>
        <v>83</v>
      </c>
      <c r="Y29" s="236">
        <f>SUM([2]Sygnalna!Y29+X29)</f>
        <v>734</v>
      </c>
      <c r="Z29" s="234">
        <f>[1]str3!D987</f>
        <v>19</v>
      </c>
      <c r="AA29" s="159">
        <f>[1]str3!H987</f>
        <v>11</v>
      </c>
      <c r="AB29" s="258">
        <v>15.8</v>
      </c>
      <c r="AC29" s="242"/>
      <c r="AD29" s="243"/>
      <c r="AE29" s="187" t="s">
        <v>80</v>
      </c>
      <c r="AF29" s="200">
        <f>[1]str1!H2217</f>
        <v>4</v>
      </c>
      <c r="AG29" s="201">
        <f>SUM([2]Sygnalna!AG29+AF29)</f>
        <v>84</v>
      </c>
      <c r="AH29" s="202">
        <f>[1]str1!H2212</f>
        <v>1</v>
      </c>
      <c r="AI29" s="201">
        <f>SUM([2]Sygnalna!AI29+AH29)</f>
        <v>94</v>
      </c>
      <c r="AJ29" s="202">
        <f>[1]str1!H2213</f>
        <v>360</v>
      </c>
      <c r="AK29" s="201">
        <f>SUM([2]Sygnalna!AK29+AJ29)</f>
        <v>957</v>
      </c>
      <c r="AL29" s="202">
        <f>[1]str1!H2214</f>
        <v>3</v>
      </c>
      <c r="AM29" s="203">
        <f>SUM([2]Sygnalna!AM29+AL29)</f>
        <v>42</v>
      </c>
      <c r="AN29" s="204">
        <f>[1]str1!H2215</f>
        <v>37</v>
      </c>
      <c r="AO29" s="203">
        <f>SUM([2]Sygnalna!AO29+AN29)</f>
        <v>143</v>
      </c>
      <c r="AP29" s="205">
        <f>[1]str1!H2218</f>
        <v>55</v>
      </c>
      <c r="AQ29" s="201">
        <f>SUM([2]Sygnalna!AQ29+AP29)</f>
        <v>622</v>
      </c>
      <c r="AR29" s="206">
        <f>[1]str1!H2219</f>
        <v>33</v>
      </c>
      <c r="AS29" s="207">
        <f>SUM([2]Sygnalna!AS29+AR29)</f>
        <v>343</v>
      </c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</row>
    <row r="30" spans="1:93" ht="15" customHeight="1" thickTop="1">
      <c r="A30" s="240" t="s">
        <v>75</v>
      </c>
      <c r="B30" s="215">
        <f>[1]str1!J1619</f>
        <v>3495</v>
      </c>
      <c r="C30" s="216"/>
      <c r="D30" s="215">
        <f>[1]str1!K1619</f>
        <v>1672</v>
      </c>
      <c r="E30" s="216"/>
      <c r="F30" s="215">
        <f>[1]str1!J1624</f>
        <v>2170</v>
      </c>
      <c r="G30" s="216"/>
      <c r="H30" s="230">
        <f>[1]str1!J1635</f>
        <v>108</v>
      </c>
      <c r="I30" s="231">
        <f>[1]str1!L1619</f>
        <v>399</v>
      </c>
      <c r="J30" s="216"/>
      <c r="K30" s="232">
        <f>[1]str1!J1621</f>
        <v>127</v>
      </c>
      <c r="L30" s="232">
        <f>[1]str1!J1631</f>
        <v>2339</v>
      </c>
      <c r="M30" s="232">
        <f>[1]str1!J1626</f>
        <v>199</v>
      </c>
      <c r="N30" s="232">
        <f>[1]str1!J1633</f>
        <v>598</v>
      </c>
      <c r="O30" s="233">
        <f>[1]str1!J1629</f>
        <v>912</v>
      </c>
      <c r="P30" s="233">
        <f>[1]str1!J1632</f>
        <v>637</v>
      </c>
      <c r="Q30" s="233">
        <f>[1]str1!J1630</f>
        <v>45</v>
      </c>
      <c r="R30" s="215">
        <f>[1]str1!F1619</f>
        <v>393</v>
      </c>
      <c r="S30" s="216"/>
      <c r="T30" s="215">
        <f>[1]str1!H1650</f>
        <v>369</v>
      </c>
      <c r="U30" s="216"/>
      <c r="V30" s="234">
        <f>[1]str1!H1651</f>
        <v>182</v>
      </c>
      <c r="W30" s="236">
        <f>SUM([2]Sygnalna!W30+V30)</f>
        <v>2018</v>
      </c>
      <c r="X30" s="234">
        <f>[1]str1!H1663</f>
        <v>98</v>
      </c>
      <c r="Y30" s="236">
        <f>SUM([2]Sygnalna!Y30+X30)</f>
        <v>1195</v>
      </c>
      <c r="Z30" s="234">
        <f>[1]str3!D1031</f>
        <v>103</v>
      </c>
      <c r="AA30" s="159">
        <f>[1]str3!H1031</f>
        <v>31</v>
      </c>
      <c r="AB30" s="241">
        <v>16.899999999999999</v>
      </c>
      <c r="AC30" s="242"/>
      <c r="AD30" s="260"/>
      <c r="AE30" s="261"/>
      <c r="AF30" s="262"/>
      <c r="AG30" s="263"/>
      <c r="AH30" s="264"/>
      <c r="AI30" s="264"/>
      <c r="AJ30" s="264"/>
      <c r="AK30" s="264"/>
      <c r="AL30" s="264"/>
      <c r="AM30" s="264"/>
      <c r="AN30" s="265"/>
      <c r="AO30" s="265"/>
      <c r="AP30" s="266"/>
      <c r="AQ30" s="266"/>
      <c r="AR30" s="266"/>
      <c r="AS30" s="267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</row>
    <row r="31" spans="1:93" s="275" customFormat="1" ht="15" customHeight="1" thickBot="1">
      <c r="A31" s="244" t="s">
        <v>76</v>
      </c>
      <c r="B31" s="245">
        <f>[1]str1!J1688</f>
        <v>2503</v>
      </c>
      <c r="C31" s="246"/>
      <c r="D31" s="245">
        <f>[1]str1!K1688</f>
        <v>1402</v>
      </c>
      <c r="E31" s="246"/>
      <c r="F31" s="245">
        <f>[1]str1!J1693</f>
        <v>1837</v>
      </c>
      <c r="G31" s="246"/>
      <c r="H31" s="247">
        <f>[1]str1!J1704</f>
        <v>48</v>
      </c>
      <c r="I31" s="248">
        <f>[1]str1!L1688</f>
        <v>291</v>
      </c>
      <c r="J31" s="246"/>
      <c r="K31" s="249">
        <f>[1]str1!J1690</f>
        <v>44</v>
      </c>
      <c r="L31" s="249">
        <f>[1]str1!J1700</f>
        <v>1555</v>
      </c>
      <c r="M31" s="249">
        <f>[1]str1!J1695</f>
        <v>205</v>
      </c>
      <c r="N31" s="249">
        <f>[1]str1!J1702</f>
        <v>525</v>
      </c>
      <c r="O31" s="250">
        <f>[1]str1!J1698</f>
        <v>771</v>
      </c>
      <c r="P31" s="250">
        <f>[1]str1!J1701</f>
        <v>399</v>
      </c>
      <c r="Q31" s="250">
        <f>[1]str1!J1699</f>
        <v>30</v>
      </c>
      <c r="R31" s="245">
        <f>[1]str1!F1688</f>
        <v>263</v>
      </c>
      <c r="S31" s="246"/>
      <c r="T31" s="245">
        <f>[1]str1!H1719</f>
        <v>201</v>
      </c>
      <c r="U31" s="246"/>
      <c r="V31" s="251">
        <f>[1]str1!H1720</f>
        <v>92</v>
      </c>
      <c r="W31" s="239">
        <f>SUM([2]Sygnalna!W31+V31)</f>
        <v>1224</v>
      </c>
      <c r="X31" s="251">
        <f>[1]str1!H1732</f>
        <v>71</v>
      </c>
      <c r="Y31" s="239">
        <f>SUM([2]Sygnalna!Y31+X31)</f>
        <v>937</v>
      </c>
      <c r="Z31" s="251">
        <f>[1]str3!D1074</f>
        <v>34</v>
      </c>
      <c r="AA31" s="259">
        <f>[1]str3!H1074</f>
        <v>0</v>
      </c>
      <c r="AB31" s="253">
        <v>12.9</v>
      </c>
      <c r="AC31" s="242"/>
      <c r="AD31" s="260"/>
      <c r="AE31" s="268"/>
      <c r="AF31" s="269"/>
      <c r="AG31" s="270"/>
      <c r="AH31" s="271"/>
      <c r="AI31" s="271"/>
      <c r="AJ31" s="271"/>
      <c r="AK31" s="271"/>
      <c r="AL31" s="271"/>
      <c r="AM31" s="271"/>
      <c r="AN31" s="272"/>
      <c r="AO31" s="272"/>
      <c r="AP31" s="273"/>
      <c r="AQ31" s="273"/>
      <c r="AR31" s="273"/>
      <c r="AS31" s="274"/>
      <c r="CC31" s="276"/>
      <c r="CD31" s="276"/>
      <c r="CE31" s="276"/>
      <c r="CF31" s="276"/>
      <c r="CG31" s="276"/>
      <c r="CH31" s="276"/>
      <c r="CI31" s="276"/>
      <c r="CJ31" s="276"/>
      <c r="CK31" s="276"/>
      <c r="CL31" s="276"/>
      <c r="CM31" s="276"/>
      <c r="CN31" s="276"/>
      <c r="CO31" s="276"/>
    </row>
    <row r="32" spans="1:93" ht="15" customHeight="1">
      <c r="A32" s="254" t="s">
        <v>77</v>
      </c>
      <c r="B32" s="215">
        <f>[1]str1!J1827</f>
        <v>3724</v>
      </c>
      <c r="C32" s="216"/>
      <c r="D32" s="215">
        <f>[1]str1!K1827</f>
        <v>2001</v>
      </c>
      <c r="E32" s="216"/>
      <c r="F32" s="215">
        <f>[1]str1!J1832</f>
        <v>1498</v>
      </c>
      <c r="G32" s="216"/>
      <c r="H32" s="255">
        <f>[1]str1!J1843</f>
        <v>270</v>
      </c>
      <c r="I32" s="231">
        <f>[1]str1!L1827</f>
        <v>490</v>
      </c>
      <c r="J32" s="216"/>
      <c r="K32" s="232">
        <f>[1]str1!J1829</f>
        <v>111</v>
      </c>
      <c r="L32" s="232">
        <f>[1]str1!J1839</f>
        <v>2138</v>
      </c>
      <c r="M32" s="232">
        <f>[1]str1!J1834</f>
        <v>272</v>
      </c>
      <c r="N32" s="232">
        <f>[1]str1!J1841</f>
        <v>562</v>
      </c>
      <c r="O32" s="213">
        <f>[1]str1!J1837</f>
        <v>1002</v>
      </c>
      <c r="P32" s="214">
        <f>[1]str1!J1840</f>
        <v>696</v>
      </c>
      <c r="Q32" s="213">
        <f>[1]str1!J1838</f>
        <v>71</v>
      </c>
      <c r="R32" s="215">
        <f>[1]str1!F1827</f>
        <v>522</v>
      </c>
      <c r="S32" s="216"/>
      <c r="T32" s="215">
        <f>[1]str1!H1858</f>
        <v>589</v>
      </c>
      <c r="U32" s="216"/>
      <c r="V32" s="234">
        <f>[1]str1!H1859</f>
        <v>366</v>
      </c>
      <c r="W32" s="218">
        <f>SUM([2]Sygnalna!W32+V32)</f>
        <v>3215</v>
      </c>
      <c r="X32" s="234">
        <f>[1]str1!H1871</f>
        <v>137</v>
      </c>
      <c r="Y32" s="218">
        <f>SUM([2]Sygnalna!Y32+X32)</f>
        <v>1475</v>
      </c>
      <c r="Z32" s="234">
        <f>[1]str3!D1162</f>
        <v>83</v>
      </c>
      <c r="AA32" s="159">
        <f>[1]str3!H1162</f>
        <v>28</v>
      </c>
      <c r="AB32" s="257" t="s">
        <v>81</v>
      </c>
      <c r="AC32" s="242"/>
      <c r="AD32" s="260"/>
      <c r="AE32" s="277" t="s">
        <v>82</v>
      </c>
      <c r="AF32" s="277"/>
      <c r="AG32" s="277"/>
      <c r="AH32" s="277"/>
      <c r="AI32" s="278"/>
      <c r="AJ32" s="278"/>
      <c r="AK32" s="278"/>
      <c r="AL32" s="278"/>
      <c r="AM32" s="278"/>
      <c r="AN32" s="278"/>
      <c r="AO32" s="278"/>
      <c r="AP32" s="278"/>
      <c r="AQ32" s="278"/>
      <c r="AR32" s="278"/>
      <c r="AS32" s="278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</row>
    <row r="33" spans="1:93" ht="15" customHeight="1">
      <c r="A33" s="227" t="s">
        <v>78</v>
      </c>
      <c r="B33" s="215">
        <f>[1]str1!J2036</f>
        <v>4506</v>
      </c>
      <c r="C33" s="216"/>
      <c r="D33" s="215">
        <f>[1]str1!K2036</f>
        <v>2133</v>
      </c>
      <c r="E33" s="216"/>
      <c r="F33" s="215">
        <f>[1]str1!J2041</f>
        <v>2625</v>
      </c>
      <c r="G33" s="216"/>
      <c r="H33" s="230">
        <f>[1]str1!J2052</f>
        <v>89</v>
      </c>
      <c r="I33" s="231">
        <f>[1]str1!L2036</f>
        <v>498</v>
      </c>
      <c r="J33" s="216"/>
      <c r="K33" s="232">
        <f>[1]str1!J2038</f>
        <v>25</v>
      </c>
      <c r="L33" s="232">
        <f>[1]str1!J2048</f>
        <v>3072</v>
      </c>
      <c r="M33" s="232">
        <f>[1]str1!J2043</f>
        <v>246</v>
      </c>
      <c r="N33" s="232">
        <f>[1]str1!J2050</f>
        <v>671</v>
      </c>
      <c r="O33" s="233">
        <f>[1]str1!J2046</f>
        <v>1129</v>
      </c>
      <c r="P33" s="233">
        <f>[1]str1!J2049</f>
        <v>783</v>
      </c>
      <c r="Q33" s="233">
        <f>[1]str1!J2047</f>
        <v>51</v>
      </c>
      <c r="R33" s="215">
        <f>[1]str1!F2036</f>
        <v>456</v>
      </c>
      <c r="S33" s="216"/>
      <c r="T33" s="215">
        <f>[1]str1!H2067</f>
        <v>427</v>
      </c>
      <c r="U33" s="216"/>
      <c r="V33" s="234">
        <f>[1]str1!H2068</f>
        <v>248</v>
      </c>
      <c r="W33" s="236">
        <f>SUM([2]Sygnalna!W33+V33)</f>
        <v>3109</v>
      </c>
      <c r="X33" s="234">
        <f>[1]str1!H2080</f>
        <v>127</v>
      </c>
      <c r="Y33" s="236">
        <f>SUM([2]Sygnalna!Y33+X33)</f>
        <v>1412</v>
      </c>
      <c r="Z33" s="234">
        <f>[1]str3!D1291</f>
        <v>32</v>
      </c>
      <c r="AA33" s="159">
        <f>[1]str3!H1291</f>
        <v>4</v>
      </c>
      <c r="AB33" s="258">
        <v>12.8</v>
      </c>
      <c r="AC33" s="242"/>
      <c r="AD33" s="260"/>
      <c r="AE33" s="279" t="s">
        <v>83</v>
      </c>
      <c r="AF33" s="279"/>
      <c r="AG33" s="279"/>
      <c r="AH33" s="27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</row>
    <row r="34" spans="1:93" ht="15" customHeight="1">
      <c r="A34" s="227" t="s">
        <v>79</v>
      </c>
      <c r="B34" s="215">
        <f>[1]str1!J2106</f>
        <v>2783</v>
      </c>
      <c r="C34" s="216"/>
      <c r="D34" s="215">
        <f>[1]str1!K2106</f>
        <v>1253</v>
      </c>
      <c r="E34" s="216"/>
      <c r="F34" s="215">
        <f>[1]str1!J2111</f>
        <v>1352</v>
      </c>
      <c r="G34" s="216"/>
      <c r="H34" s="230">
        <f>[1]str1!J2122</f>
        <v>103</v>
      </c>
      <c r="I34" s="231">
        <f>[1]str1!L2106</f>
        <v>295</v>
      </c>
      <c r="J34" s="216"/>
      <c r="K34" s="232">
        <f>[1]str1!J2108</f>
        <v>34</v>
      </c>
      <c r="L34" s="232">
        <f>[1]str1!J2118</f>
        <v>1801</v>
      </c>
      <c r="M34" s="232">
        <f>[1]str1!J2113</f>
        <v>203</v>
      </c>
      <c r="N34" s="232">
        <f>[1]str1!J2120</f>
        <v>453</v>
      </c>
      <c r="O34" s="233">
        <f>[1]str1!J2116</f>
        <v>783</v>
      </c>
      <c r="P34" s="233">
        <f>[1]str1!J2119</f>
        <v>475</v>
      </c>
      <c r="Q34" s="233">
        <f>[1]str1!J2117</f>
        <v>33</v>
      </c>
      <c r="R34" s="215">
        <f>[1]str1!F2106</f>
        <v>362</v>
      </c>
      <c r="S34" s="216"/>
      <c r="T34" s="215">
        <f>[1]str1!H2137</f>
        <v>339</v>
      </c>
      <c r="U34" s="216"/>
      <c r="V34" s="234">
        <f>[1]str1!H2138</f>
        <v>175</v>
      </c>
      <c r="W34" s="234">
        <f>SUM([2]Sygnalna!W34+V34)</f>
        <v>1736</v>
      </c>
      <c r="X34" s="234">
        <f>[1]str1!H2150</f>
        <v>81</v>
      </c>
      <c r="Y34" s="236">
        <f>SUM([2]Sygnalna!Y34+X34)</f>
        <v>818</v>
      </c>
      <c r="Z34" s="234">
        <f>[1]str3!D1334</f>
        <v>125</v>
      </c>
      <c r="AA34" s="159">
        <f>[1]str3!H1334</f>
        <v>10</v>
      </c>
      <c r="AB34" s="258">
        <v>12.8</v>
      </c>
      <c r="AC34" s="242"/>
      <c r="AD34" s="260"/>
      <c r="AE34" s="280" t="s">
        <v>84</v>
      </c>
      <c r="AF34" s="280"/>
      <c r="AG34" s="280"/>
      <c r="AH34" s="280"/>
      <c r="AI34" s="281"/>
      <c r="AJ34" s="281"/>
      <c r="AK34" s="281"/>
      <c r="AL34" s="281"/>
      <c r="AM34" s="281"/>
      <c r="AN34" s="281"/>
      <c r="AO34" s="281"/>
      <c r="AP34" s="281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</row>
    <row r="35" spans="1:93" ht="15" customHeight="1" thickBot="1">
      <c r="A35" s="282" t="s">
        <v>80</v>
      </c>
      <c r="B35" s="215">
        <f>[1]str1!J2176</f>
        <v>10454</v>
      </c>
      <c r="C35" s="216"/>
      <c r="D35" s="215">
        <f>[1]str1!K2176</f>
        <v>5879</v>
      </c>
      <c r="E35" s="216"/>
      <c r="F35" s="215">
        <f>[1]str1!J2181</f>
        <v>4322</v>
      </c>
      <c r="G35" s="216"/>
      <c r="H35" s="230">
        <f>[1]str1!J2192</f>
        <v>401</v>
      </c>
      <c r="I35" s="231">
        <f>[1]str1!L2176</f>
        <v>1658</v>
      </c>
      <c r="J35" s="216"/>
      <c r="K35" s="232">
        <f>[1]str1!J2178</f>
        <v>800</v>
      </c>
      <c r="L35" s="232">
        <f>[1]str1!J2188</f>
        <v>7348</v>
      </c>
      <c r="M35" s="283">
        <f>[1]str1!J2183</f>
        <v>447</v>
      </c>
      <c r="N35" s="283">
        <f>[1]str1!J2190</f>
        <v>3715</v>
      </c>
      <c r="O35" s="284">
        <f>[1]str1!J2186</f>
        <v>2173</v>
      </c>
      <c r="P35" s="284">
        <f>[1]str1!J2189</f>
        <v>1617</v>
      </c>
      <c r="Q35" s="284">
        <f>[1]str1!J2187</f>
        <v>86</v>
      </c>
      <c r="R35" s="215">
        <f>[1]str1!F2176</f>
        <v>823</v>
      </c>
      <c r="S35" s="216"/>
      <c r="T35" s="215">
        <f>[1]str1!H2207</f>
        <v>1146</v>
      </c>
      <c r="U35" s="216"/>
      <c r="V35" s="234">
        <f>[1]str1!H2208</f>
        <v>795</v>
      </c>
      <c r="W35" s="239">
        <f>SUM([2]Sygnalna!W35+V35)</f>
        <v>6094</v>
      </c>
      <c r="X35" s="285">
        <f>[1]str1!H2220</f>
        <v>203</v>
      </c>
      <c r="Y35" s="285">
        <f>SUM([2]Sygnalna!Y35+X35)</f>
        <v>3016</v>
      </c>
      <c r="Z35" s="285">
        <f>[1]str3!D1377</f>
        <v>638</v>
      </c>
      <c r="AA35" s="286">
        <f>[1]str3!H1377</f>
        <v>369</v>
      </c>
      <c r="AB35" s="287">
        <v>23.2</v>
      </c>
      <c r="AC35" s="242"/>
      <c r="AD35" s="260"/>
      <c r="AE35" s="288" t="s">
        <v>85</v>
      </c>
      <c r="AF35" s="288"/>
      <c r="AG35" s="288"/>
      <c r="AH35" s="288"/>
      <c r="AI35" s="289"/>
      <c r="AJ35" s="289"/>
      <c r="AK35" s="289"/>
      <c r="AL35" s="289"/>
      <c r="AM35" s="289"/>
      <c r="AN35" s="289"/>
      <c r="AO35" s="271"/>
      <c r="AP35" s="271"/>
      <c r="AQ35" s="290"/>
      <c r="AR35" s="290"/>
      <c r="AS35" s="268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</row>
    <row r="36" spans="1:93" ht="14.1" customHeight="1" thickTop="1">
      <c r="A36" s="291" t="s">
        <v>86</v>
      </c>
      <c r="B36" s="291"/>
      <c r="C36" s="291"/>
      <c r="D36" s="291"/>
      <c r="E36" s="291"/>
      <c r="F36" s="291"/>
      <c r="G36" s="291"/>
      <c r="H36" s="291"/>
      <c r="I36" s="291"/>
      <c r="J36" s="291"/>
      <c r="K36" s="291"/>
      <c r="L36" s="291"/>
      <c r="M36" s="291"/>
      <c r="N36" s="291"/>
      <c r="O36" s="291"/>
      <c r="P36" s="291"/>
      <c r="Q36" s="291"/>
      <c r="R36" s="291"/>
      <c r="S36" s="291"/>
      <c r="T36" s="291"/>
      <c r="U36" s="291"/>
      <c r="V36" s="291"/>
      <c r="W36" s="291"/>
      <c r="X36" s="292"/>
      <c r="Y36" s="292"/>
      <c r="Z36" s="293"/>
      <c r="AA36" s="293"/>
      <c r="AB36" s="293"/>
      <c r="AC36" s="293"/>
      <c r="AD36" s="293"/>
      <c r="AI36" s="289"/>
      <c r="AJ36" s="289"/>
      <c r="AK36" s="289"/>
      <c r="AL36" s="289"/>
      <c r="AM36" s="289"/>
      <c r="AN36" s="28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</row>
    <row r="37" spans="1:93" ht="14.1" customHeight="1">
      <c r="A37" s="294" t="s">
        <v>87</v>
      </c>
      <c r="B37" s="294"/>
      <c r="C37" s="294"/>
      <c r="D37" s="294"/>
      <c r="E37" s="294"/>
      <c r="F37" s="294"/>
      <c r="G37" s="294"/>
      <c r="H37" s="294"/>
      <c r="I37" s="294"/>
      <c r="J37" s="294"/>
      <c r="K37" s="271"/>
      <c r="L37" s="271"/>
      <c r="M37" s="271"/>
      <c r="N37" s="271"/>
      <c r="O37" s="295"/>
      <c r="P37" s="295"/>
      <c r="Q37" s="295"/>
      <c r="R37" s="271"/>
      <c r="S37" s="295"/>
      <c r="T37" s="271"/>
      <c r="U37" s="295"/>
      <c r="V37" s="293"/>
      <c r="W37" s="293"/>
      <c r="X37" s="293"/>
      <c r="Y37" s="293"/>
      <c r="Z37" s="293"/>
      <c r="AA37" s="293"/>
      <c r="AB37" s="293"/>
      <c r="AC37" s="293"/>
      <c r="AD37" s="293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</row>
    <row r="38" spans="1:93" ht="14.1" customHeight="1">
      <c r="A38" s="296" t="s">
        <v>88</v>
      </c>
      <c r="B38" s="271"/>
      <c r="C38" s="295"/>
      <c r="D38" s="271"/>
      <c r="E38" s="295"/>
      <c r="F38" s="297"/>
      <c r="G38" s="297"/>
      <c r="H38" s="297"/>
      <c r="I38" s="271"/>
      <c r="J38" s="295"/>
      <c r="K38" s="271"/>
      <c r="L38" s="271"/>
      <c r="M38" s="271"/>
      <c r="N38" s="271"/>
      <c r="O38" s="295"/>
      <c r="P38" s="295"/>
      <c r="Q38" s="295"/>
      <c r="R38" s="271"/>
      <c r="S38" s="295"/>
      <c r="T38" s="271"/>
      <c r="U38" s="295"/>
      <c r="V38" s="293"/>
      <c r="W38" s="293"/>
      <c r="X38" s="293"/>
      <c r="Y38" s="293"/>
      <c r="Z38" s="293"/>
      <c r="AA38" s="293"/>
      <c r="AB38" s="293"/>
      <c r="AC38" s="293"/>
      <c r="AD38" s="293"/>
      <c r="AO38" s="298"/>
      <c r="AP38" s="298"/>
      <c r="AQ38" s="298"/>
      <c r="AR38" s="298"/>
      <c r="AS38" s="298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</row>
    <row r="39" spans="1:93" ht="9.9499999999999993" customHeight="1">
      <c r="A39" s="268"/>
      <c r="B39" s="271"/>
      <c r="C39" s="290"/>
      <c r="D39" s="271"/>
      <c r="E39" s="290"/>
      <c r="F39" s="9"/>
      <c r="G39" s="9"/>
      <c r="H39" s="9"/>
      <c r="I39" s="271"/>
      <c r="J39" s="290"/>
      <c r="K39" s="271"/>
      <c r="L39" s="271"/>
      <c r="M39" s="271"/>
      <c r="N39" s="271"/>
      <c r="O39" s="290"/>
      <c r="P39" s="290"/>
      <c r="Q39" s="290"/>
      <c r="R39" s="271"/>
      <c r="S39" s="290"/>
      <c r="T39" s="271"/>
      <c r="U39" s="290"/>
      <c r="V39" s="293"/>
      <c r="W39" s="293"/>
      <c r="X39" s="293"/>
      <c r="Y39" s="293"/>
      <c r="Z39" s="293"/>
      <c r="AA39" s="293"/>
      <c r="AB39" s="293"/>
      <c r="AC39" s="293"/>
      <c r="AD39" s="293"/>
      <c r="AO39" s="298"/>
      <c r="AP39" s="298"/>
      <c r="AQ39" s="298"/>
      <c r="AR39" s="298"/>
      <c r="AS39" s="298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</row>
    <row r="40" spans="1:93" ht="13.5" customHeight="1">
      <c r="A40" s="268"/>
      <c r="B40" s="271"/>
      <c r="C40" s="290"/>
      <c r="D40" s="271"/>
      <c r="E40" s="290"/>
      <c r="F40" s="9"/>
      <c r="G40" s="9"/>
      <c r="H40" s="9"/>
      <c r="I40" s="271"/>
      <c r="J40" s="290"/>
      <c r="K40" s="271"/>
      <c r="L40" s="271"/>
      <c r="M40" s="271"/>
      <c r="N40" s="271"/>
      <c r="O40" s="290"/>
      <c r="P40" s="290"/>
      <c r="Q40" s="290"/>
      <c r="R40" s="271"/>
      <c r="S40" s="290"/>
      <c r="T40" s="271"/>
      <c r="U40" s="290"/>
      <c r="V40" s="293"/>
      <c r="W40" s="293"/>
      <c r="X40" s="293"/>
      <c r="Y40" s="293"/>
      <c r="Z40" s="293"/>
      <c r="AA40" s="293"/>
      <c r="AB40" s="293"/>
      <c r="AC40" s="293"/>
      <c r="AD40" s="293"/>
      <c r="AE40" s="299"/>
      <c r="AF40" s="299"/>
      <c r="AG40" s="299"/>
      <c r="AH40" s="299"/>
      <c r="AI40" s="299"/>
      <c r="AJ40" s="299"/>
      <c r="AK40" s="299"/>
      <c r="AL40" s="299"/>
      <c r="AM40" s="299"/>
      <c r="AN40" s="299"/>
      <c r="AO40" s="299"/>
      <c r="AP40" s="299"/>
      <c r="AQ40" s="299"/>
      <c r="AR40" s="299"/>
      <c r="AS40" s="29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</row>
    <row r="41" spans="1:93" ht="13.5" customHeight="1">
      <c r="A41" s="268"/>
      <c r="B41" s="271"/>
      <c r="C41" s="290"/>
      <c r="D41" s="271"/>
      <c r="E41" s="290"/>
      <c r="F41" s="9"/>
      <c r="G41" s="9"/>
      <c r="H41" s="9"/>
      <c r="I41" s="271"/>
      <c r="J41" s="290"/>
      <c r="K41" s="271"/>
      <c r="L41" s="271"/>
      <c r="M41" s="271"/>
      <c r="N41" s="271"/>
      <c r="O41" s="290"/>
      <c r="P41" s="290"/>
      <c r="Q41" s="290"/>
      <c r="R41" s="271"/>
      <c r="S41" s="290"/>
      <c r="T41" s="271"/>
      <c r="U41" s="290"/>
      <c r="V41" s="293"/>
      <c r="W41" s="293"/>
      <c r="X41" s="293"/>
      <c r="Y41" s="293"/>
      <c r="Z41" s="293"/>
      <c r="AA41" s="293"/>
      <c r="AB41" s="293"/>
      <c r="AC41" s="293"/>
      <c r="AD41" s="293"/>
      <c r="AE41" s="293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</row>
    <row r="42" spans="1:93" ht="16.5">
      <c r="Y42" s="293"/>
    </row>
    <row r="43" spans="1:93" ht="16.5">
      <c r="Y43" s="293"/>
    </row>
    <row r="44" spans="1:93" ht="16.5">
      <c r="Y44" s="293"/>
    </row>
    <row r="45" spans="1:93" ht="16.5">
      <c r="Y45" s="293"/>
    </row>
    <row r="46" spans="1:93" ht="16.5">
      <c r="Y46" s="293"/>
    </row>
    <row r="47" spans="1:93" ht="16.5">
      <c r="Y47" s="293"/>
    </row>
    <row r="48" spans="1:93" ht="16.5">
      <c r="Y48" s="293"/>
    </row>
    <row r="49" spans="25:25" ht="16.5">
      <c r="Y49" s="293"/>
    </row>
    <row r="50" spans="25:25" ht="16.5">
      <c r="Y50" s="293"/>
    </row>
    <row r="51" spans="25:25" ht="16.5">
      <c r="Y51" s="293"/>
    </row>
    <row r="52" spans="25:25" ht="16.5">
      <c r="Y52" s="293"/>
    </row>
    <row r="53" spans="25:25" ht="16.5">
      <c r="Y53" s="293"/>
    </row>
    <row r="54" spans="25:25" ht="16.5">
      <c r="Y54" s="293"/>
    </row>
    <row r="55" spans="25:25" ht="16.5">
      <c r="Y55" s="293"/>
    </row>
    <row r="56" spans="25:25" ht="16.5">
      <c r="Y56" s="293"/>
    </row>
    <row r="57" spans="25:25" ht="16.5">
      <c r="Y57" s="293"/>
    </row>
    <row r="58" spans="25:25" ht="16.5">
      <c r="Y58" s="293"/>
    </row>
    <row r="59" spans="25:25" ht="16.5">
      <c r="Y59" s="293"/>
    </row>
    <row r="60" spans="25:25" ht="16.5">
      <c r="Y60" s="293"/>
    </row>
    <row r="61" spans="25:25" ht="16.5">
      <c r="Y61" s="293"/>
    </row>
    <row r="62" spans="25:25" ht="16.5">
      <c r="Y62" s="293"/>
    </row>
  </sheetData>
  <mergeCells count="219">
    <mergeCell ref="AE34:AH34"/>
    <mergeCell ref="B35:C35"/>
    <mergeCell ref="D35:E35"/>
    <mergeCell ref="F35:G35"/>
    <mergeCell ref="I35:J35"/>
    <mergeCell ref="R35:S35"/>
    <mergeCell ref="T35:U35"/>
    <mergeCell ref="B34:C34"/>
    <mergeCell ref="D34:E34"/>
    <mergeCell ref="F34:G34"/>
    <mergeCell ref="I34:J34"/>
    <mergeCell ref="R34:S34"/>
    <mergeCell ref="T34:U34"/>
    <mergeCell ref="AE32:AH32"/>
    <mergeCell ref="B33:C33"/>
    <mergeCell ref="D33:E33"/>
    <mergeCell ref="F33:G33"/>
    <mergeCell ref="I33:J33"/>
    <mergeCell ref="R33:S33"/>
    <mergeCell ref="T33:U33"/>
    <mergeCell ref="AE33:AH33"/>
    <mergeCell ref="B32:C32"/>
    <mergeCell ref="D32:E32"/>
    <mergeCell ref="F32:G32"/>
    <mergeCell ref="I32:J32"/>
    <mergeCell ref="R32:S32"/>
    <mergeCell ref="T32:U32"/>
    <mergeCell ref="B31:C31"/>
    <mergeCell ref="D31:E31"/>
    <mergeCell ref="F31:G31"/>
    <mergeCell ref="I31:J31"/>
    <mergeCell ref="R31:S31"/>
    <mergeCell ref="T31:U31"/>
    <mergeCell ref="B30:C30"/>
    <mergeCell ref="D30:E30"/>
    <mergeCell ref="F30:G30"/>
    <mergeCell ref="I30:J30"/>
    <mergeCell ref="R30:S30"/>
    <mergeCell ref="T30:U30"/>
    <mergeCell ref="B29:C29"/>
    <mergeCell ref="D29:E29"/>
    <mergeCell ref="F29:G29"/>
    <mergeCell ref="I29:J29"/>
    <mergeCell ref="R29:S29"/>
    <mergeCell ref="T29:U29"/>
    <mergeCell ref="B28:C28"/>
    <mergeCell ref="D28:E28"/>
    <mergeCell ref="F28:G28"/>
    <mergeCell ref="I28:J28"/>
    <mergeCell ref="R28:S28"/>
    <mergeCell ref="T28:U28"/>
    <mergeCell ref="B27:C27"/>
    <mergeCell ref="D27:E27"/>
    <mergeCell ref="F27:G27"/>
    <mergeCell ref="I27:J27"/>
    <mergeCell ref="R27:S27"/>
    <mergeCell ref="T27:U27"/>
    <mergeCell ref="B26:C26"/>
    <mergeCell ref="D26:E26"/>
    <mergeCell ref="F26:G26"/>
    <mergeCell ref="I26:J26"/>
    <mergeCell ref="R26:S26"/>
    <mergeCell ref="T26:U26"/>
    <mergeCell ref="B25:C25"/>
    <mergeCell ref="D25:E25"/>
    <mergeCell ref="F25:G25"/>
    <mergeCell ref="I25:J25"/>
    <mergeCell ref="R25:S25"/>
    <mergeCell ref="T25:U25"/>
    <mergeCell ref="B24:C24"/>
    <mergeCell ref="D24:E24"/>
    <mergeCell ref="F24:G24"/>
    <mergeCell ref="I24:J24"/>
    <mergeCell ref="R24:S24"/>
    <mergeCell ref="T24:U24"/>
    <mergeCell ref="B23:C23"/>
    <mergeCell ref="D23:E23"/>
    <mergeCell ref="F23:G23"/>
    <mergeCell ref="I23:J23"/>
    <mergeCell ref="R23:S23"/>
    <mergeCell ref="T23:U23"/>
    <mergeCell ref="B22:C22"/>
    <mergeCell ref="D22:E22"/>
    <mergeCell ref="F22:G22"/>
    <mergeCell ref="I22:J22"/>
    <mergeCell ref="R22:S22"/>
    <mergeCell ref="T22:U22"/>
    <mergeCell ref="B21:C21"/>
    <mergeCell ref="D21:E21"/>
    <mergeCell ref="F21:G21"/>
    <mergeCell ref="I21:J21"/>
    <mergeCell ref="R21:S21"/>
    <mergeCell ref="T21:U21"/>
    <mergeCell ref="B20:C20"/>
    <mergeCell ref="D20:E20"/>
    <mergeCell ref="F20:G20"/>
    <mergeCell ref="I20:J20"/>
    <mergeCell ref="R20:S20"/>
    <mergeCell ref="T20:U20"/>
    <mergeCell ref="B19:C19"/>
    <mergeCell ref="D19:E19"/>
    <mergeCell ref="F19:G19"/>
    <mergeCell ref="I19:J19"/>
    <mergeCell ref="R19:S19"/>
    <mergeCell ref="T19:U19"/>
    <mergeCell ref="B18:C18"/>
    <mergeCell ref="D18:E18"/>
    <mergeCell ref="F18:G18"/>
    <mergeCell ref="I18:J18"/>
    <mergeCell ref="R18:S18"/>
    <mergeCell ref="T18:U18"/>
    <mergeCell ref="B17:C17"/>
    <mergeCell ref="D17:E17"/>
    <mergeCell ref="F17:G17"/>
    <mergeCell ref="I17:J17"/>
    <mergeCell ref="R17:S17"/>
    <mergeCell ref="T17:U17"/>
    <mergeCell ref="B16:C16"/>
    <mergeCell ref="D16:E16"/>
    <mergeCell ref="F16:G16"/>
    <mergeCell ref="I16:J16"/>
    <mergeCell ref="R16:S16"/>
    <mergeCell ref="T16:U16"/>
    <mergeCell ref="B15:C15"/>
    <mergeCell ref="D15:E15"/>
    <mergeCell ref="F15:G15"/>
    <mergeCell ref="I15:J15"/>
    <mergeCell ref="R15:S15"/>
    <mergeCell ref="T15:U15"/>
    <mergeCell ref="AB11:AB13"/>
    <mergeCell ref="AD11:AD13"/>
    <mergeCell ref="B14:C14"/>
    <mergeCell ref="D14:E14"/>
    <mergeCell ref="F14:G14"/>
    <mergeCell ref="I14:J14"/>
    <mergeCell ref="R14:S14"/>
    <mergeCell ref="T14:U14"/>
    <mergeCell ref="V11:V13"/>
    <mergeCell ref="W11:W13"/>
    <mergeCell ref="X11:X13"/>
    <mergeCell ref="Y11:Y13"/>
    <mergeCell ref="Z11:Z13"/>
    <mergeCell ref="AA11:AA13"/>
    <mergeCell ref="N11:N13"/>
    <mergeCell ref="O11:O13"/>
    <mergeCell ref="P11:P13"/>
    <mergeCell ref="Q11:Q13"/>
    <mergeCell ref="R11:S13"/>
    <mergeCell ref="T11:U13"/>
    <mergeCell ref="X8:X10"/>
    <mergeCell ref="Y8:Y9"/>
    <mergeCell ref="B11:C13"/>
    <mergeCell ref="D11:E13"/>
    <mergeCell ref="F11:G13"/>
    <mergeCell ref="H11:H13"/>
    <mergeCell ref="I11:J13"/>
    <mergeCell ref="K11:K13"/>
    <mergeCell ref="L11:L13"/>
    <mergeCell ref="M11:M13"/>
    <mergeCell ref="AR6:AR7"/>
    <mergeCell ref="AS6:AS7"/>
    <mergeCell ref="D7:E10"/>
    <mergeCell ref="F7:G10"/>
    <mergeCell ref="H7:H10"/>
    <mergeCell ref="I7:J10"/>
    <mergeCell ref="K7:K10"/>
    <mergeCell ref="L7:L10"/>
    <mergeCell ref="M7:M10"/>
    <mergeCell ref="N7:N10"/>
    <mergeCell ref="AL6:AL7"/>
    <mergeCell ref="AM6:AM7"/>
    <mergeCell ref="AN6:AN7"/>
    <mergeCell ref="AO6:AO7"/>
    <mergeCell ref="AP6:AP7"/>
    <mergeCell ref="AQ6:AQ7"/>
    <mergeCell ref="AF6:AF7"/>
    <mergeCell ref="AG6:AG7"/>
    <mergeCell ref="AH6:AH7"/>
    <mergeCell ref="AI6:AI7"/>
    <mergeCell ref="AJ6:AJ7"/>
    <mergeCell ref="AK6:AK7"/>
    <mergeCell ref="AB5:AB9"/>
    <mergeCell ref="B6:C9"/>
    <mergeCell ref="D6:Q6"/>
    <mergeCell ref="R6:R10"/>
    <mergeCell ref="S6:S10"/>
    <mergeCell ref="T6:T10"/>
    <mergeCell ref="U6:U10"/>
    <mergeCell ref="Z6:Z10"/>
    <mergeCell ref="AA6:AA10"/>
    <mergeCell ref="O7:O10"/>
    <mergeCell ref="A5:A6"/>
    <mergeCell ref="B5:Q5"/>
    <mergeCell ref="R5:U5"/>
    <mergeCell ref="V5:W6"/>
    <mergeCell ref="X5:Y7"/>
    <mergeCell ref="Z5:AA5"/>
    <mergeCell ref="P7:P10"/>
    <mergeCell ref="Q7:Q10"/>
    <mergeCell ref="V7:V10"/>
    <mergeCell ref="W7:W10"/>
    <mergeCell ref="AP2:AQ2"/>
    <mergeCell ref="AR2:AS2"/>
    <mergeCell ref="B3:AB3"/>
    <mergeCell ref="AF3:AG4"/>
    <mergeCell ref="AH3:AI4"/>
    <mergeCell ref="AJ3:AK4"/>
    <mergeCell ref="AP3:AQ4"/>
    <mergeCell ref="AR3:AS4"/>
    <mergeCell ref="A1:A3"/>
    <mergeCell ref="B1:AB1"/>
    <mergeCell ref="AE1:AE2"/>
    <mergeCell ref="AF1:AS1"/>
    <mergeCell ref="B2:AB2"/>
    <mergeCell ref="AF2:AG2"/>
    <mergeCell ref="AH2:AI2"/>
    <mergeCell ref="AJ2:AK2"/>
    <mergeCell ref="AL2:AM4"/>
    <mergeCell ref="AN2:AO4"/>
  </mergeCells>
  <printOptions horizontalCentered="1"/>
  <pageMargins left="0" right="0" top="0.39370078740157483" bottom="0.19685039370078741" header="0" footer="0.51181102362204722"/>
  <pageSetup paperSize="9" scale="86" orientation="landscape" horizontalDpi="4294967292" r:id="rId1"/>
  <headerFooter alignWithMargins="0">
    <oddFooter>&amp;C&amp;"Arial Narrow,Normalny"&amp;P&amp;R&amp;"Arial Narrow,Normalny"12.12.2005 r.</oddFooter>
  </headerFooter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Sygnalna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WUP  w Łodzi</dc:creator>
  <cp:lastModifiedBy>WUP  w Łodzi</cp:lastModifiedBy>
  <dcterms:created xsi:type="dcterms:W3CDTF">2015-02-18T07:50:07Z</dcterms:created>
  <dcterms:modified xsi:type="dcterms:W3CDTF">2015-02-18T07:50:21Z</dcterms:modified>
</cp:coreProperties>
</file>