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zych\Desktop\Regulamin RPO PUP 2018\"/>
    </mc:Choice>
  </mc:AlternateContent>
  <bookViews>
    <workbookView xWindow="0" yWindow="0" windowWidth="28800" windowHeight="11535" tabRatio="636"/>
  </bookViews>
  <sheets>
    <sheet name="podział PO WER_nabór 2018" sheetId="48" r:id="rId1"/>
  </sheets>
  <definedNames>
    <definedName name="_xlnm.Print_Area" localSheetId="0">'podział PO WER_nabór 2018'!$A$1:$E$37</definedName>
  </definedNames>
  <calcPr calcId="152511"/>
</workbook>
</file>

<file path=xl/calcChain.xml><?xml version="1.0" encoding="utf-8"?>
<calcChain xmlns="http://schemas.openxmlformats.org/spreadsheetml/2006/main">
  <c r="C35" i="48" l="1"/>
  <c r="D35" i="48"/>
  <c r="E15" i="48"/>
  <c r="E34" i="48"/>
  <c r="E29" i="48"/>
  <c r="E18" i="48"/>
  <c r="E32" i="48"/>
  <c r="E13" i="48"/>
  <c r="E14" i="48"/>
  <c r="E21" i="48"/>
  <c r="E16" i="48"/>
  <c r="E22" i="48"/>
  <c r="E19" i="48"/>
  <c r="E28" i="48"/>
  <c r="E23" i="48"/>
  <c r="E33" i="48"/>
  <c r="E25" i="48"/>
  <c r="E31" i="48"/>
  <c r="E24" i="48"/>
  <c r="E26" i="48"/>
  <c r="E30" i="48"/>
  <c r="E27" i="48"/>
  <c r="E17" i="48"/>
  <c r="E20" i="48"/>
  <c r="E35" i="48" l="1"/>
</calcChain>
</file>

<file path=xl/sharedStrings.xml><?xml version="1.0" encoding="utf-8"?>
<sst xmlns="http://schemas.openxmlformats.org/spreadsheetml/2006/main" count="29" uniqueCount="29">
  <si>
    <t>Łódź</t>
  </si>
  <si>
    <t>Łódź-Wschód</t>
  </si>
  <si>
    <t>Brzeziny</t>
  </si>
  <si>
    <t xml:space="preserve">Pabianice </t>
  </si>
  <si>
    <t>Zgierz</t>
  </si>
  <si>
    <t xml:space="preserve">Łęczyca </t>
  </si>
  <si>
    <t>Bełchatów</t>
  </si>
  <si>
    <t>Opoczno</t>
  </si>
  <si>
    <t xml:space="preserve">Pajęczno </t>
  </si>
  <si>
    <t>Radomsko</t>
  </si>
  <si>
    <t>Tomaszów Maz.</t>
  </si>
  <si>
    <t>Sieradz</t>
  </si>
  <si>
    <t>Wieluń</t>
  </si>
  <si>
    <t>Zduńska Wola</t>
  </si>
  <si>
    <t>Poddębice</t>
  </si>
  <si>
    <t>Łask</t>
  </si>
  <si>
    <t>Wieruszów</t>
  </si>
  <si>
    <t>Łowicz</t>
  </si>
  <si>
    <t>Kutno</t>
  </si>
  <si>
    <t>województwo</t>
  </si>
  <si>
    <t>Skierniewice</t>
  </si>
  <si>
    <t>Piotrków Tryb.</t>
  </si>
  <si>
    <t>Rawa Maz.</t>
  </si>
  <si>
    <t>3+4=5</t>
  </si>
  <si>
    <t>Załącznik nr 1 do Regulaminu naboru</t>
  </si>
  <si>
    <t>Powiat</t>
  </si>
  <si>
    <t>Środki na projekt PUP w ramach Działania VIII.1 do zakontraktowania w 2019 r.</t>
  </si>
  <si>
    <t>Środki na projekt PUP w ramach Działania VIII.1 do zakontraktowania w 2020 r.</t>
  </si>
  <si>
    <t>łącznie
2019 r. + 2020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</si>
</sst>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\ _z_ł_-;\-* #,##0.00\ _z_ł_-;_-* &quot;-&quot;??\ _z_ł_-;_-@_-"/>
  </numFmts>
  <fonts count="26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1" applyNumberFormat="0" applyAlignment="0" applyProtection="0"/>
    <xf numFmtId="0" fontId="4" fillId="9" borderId="2" applyNumberFormat="0" applyAlignment="0" applyProtection="0"/>
    <xf numFmtId="0" fontId="5" fillId="7" borderId="0" applyNumberFormat="0" applyBorder="0" applyAlignment="0" applyProtection="0"/>
    <xf numFmtId="0" fontId="7" fillId="0" borderId="3" applyNumberFormat="0" applyFill="0" applyAlignment="0" applyProtection="0"/>
    <xf numFmtId="0" fontId="8" fillId="14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6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5" borderId="9" applyNumberFormat="0" applyFont="0" applyAlignment="0" applyProtection="0"/>
    <xf numFmtId="0" fontId="18" fillId="17" borderId="0" applyNumberFormat="0" applyBorder="0" applyAlignment="0" applyProtection="0"/>
    <xf numFmtId="171" fontId="25" fillId="0" borderId="0" applyFont="0" applyFill="0" applyBorder="0" applyAlignment="0" applyProtection="0"/>
  </cellStyleXfs>
  <cellXfs count="22">
    <xf numFmtId="0" fontId="0" fillId="0" borderId="0" xfId="0"/>
    <xf numFmtId="0" fontId="21" fillId="0" borderId="0" xfId="0" applyFont="1"/>
    <xf numFmtId="0" fontId="0" fillId="18" borderId="0" xfId="0" applyFill="1"/>
    <xf numFmtId="0" fontId="23" fillId="19" borderId="10" xfId="35" applyFont="1" applyFill="1" applyBorder="1" applyAlignment="1">
      <alignment horizontal="center"/>
    </xf>
    <xf numFmtId="0" fontId="24" fillId="0" borderId="0" xfId="0" applyFont="1"/>
    <xf numFmtId="0" fontId="19" fillId="0" borderId="0" xfId="0" applyFont="1"/>
    <xf numFmtId="0" fontId="20" fillId="18" borderId="10" xfId="35" applyFont="1" applyFill="1" applyBorder="1"/>
    <xf numFmtId="4" fontId="20" fillId="18" borderId="10" xfId="0" applyNumberFormat="1" applyFont="1" applyFill="1" applyBorder="1"/>
    <xf numFmtId="0" fontId="23" fillId="20" borderId="10" xfId="0" applyFont="1" applyFill="1" applyBorder="1" applyAlignment="1">
      <alignment horizontal="center"/>
    </xf>
    <xf numFmtId="0" fontId="20" fillId="23" borderId="12" xfId="0" applyFont="1" applyFill="1" applyBorder="1" applyAlignment="1">
      <alignment horizontal="center" vertical="center" wrapText="1"/>
    </xf>
    <xf numFmtId="0" fontId="20" fillId="23" borderId="13" xfId="0" applyFont="1" applyFill="1" applyBorder="1" applyAlignment="1">
      <alignment horizontal="center" vertical="center"/>
    </xf>
    <xf numFmtId="0" fontId="20" fillId="23" borderId="11" xfId="0" applyFont="1" applyFill="1" applyBorder="1" applyAlignment="1">
      <alignment horizontal="center" vertical="center"/>
    </xf>
    <xf numFmtId="0" fontId="20" fillId="18" borderId="10" xfId="35" applyFont="1" applyFill="1" applyBorder="1"/>
    <xf numFmtId="0" fontId="19" fillId="0" borderId="10" xfId="35" applyFont="1" applyBorder="1" applyAlignment="1">
      <alignment horizontal="center" vertical="center" wrapText="1"/>
    </xf>
    <xf numFmtId="0" fontId="20" fillId="0" borderId="10" xfId="35" applyFont="1" applyBorder="1" applyAlignment="1">
      <alignment horizontal="center" vertical="center" wrapText="1"/>
    </xf>
    <xf numFmtId="0" fontId="20" fillId="22" borderId="12" xfId="0" applyFont="1" applyFill="1" applyBorder="1" applyAlignment="1">
      <alignment horizontal="center" vertical="center" wrapText="1"/>
    </xf>
    <xf numFmtId="0" fontId="20" fillId="22" borderId="13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1" borderId="14" xfId="0" applyFont="1" applyFill="1" applyBorder="1" applyAlignment="1">
      <alignment horizontal="center" vertical="center" wrapText="1"/>
    </xf>
    <xf numFmtId="0" fontId="0" fillId="21" borderId="15" xfId="0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 vertical="center" wrapText="1"/>
    </xf>
    <xf numFmtId="4" fontId="0" fillId="0" borderId="10" xfId="0" applyNumberFormat="1" applyFill="1" applyBorder="1"/>
  </cellXfs>
  <cellStyles count="44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/>
    <cellStyle name="Dziesiętny 2" xfId="43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/>
    <cellStyle name="Normalny" xfId="0" builtinId="0"/>
    <cellStyle name="Normalny_Arkusz1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66675</xdr:rowOff>
    </xdr:from>
    <xdr:to>
      <xdr:col>4</xdr:col>
      <xdr:colOff>1162050</xdr:colOff>
      <xdr:row>5</xdr:row>
      <xdr:rowOff>114301</xdr:rowOff>
    </xdr:to>
    <xdr:pic>
      <xdr:nvPicPr>
        <xdr:cNvPr id="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967"/>
        <a:stretch>
          <a:fillRect/>
        </a:stretch>
      </xdr:blipFill>
      <xdr:spPr bwMode="auto">
        <a:xfrm>
          <a:off x="1" y="228600"/>
          <a:ext cx="4638674" cy="695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10" zoomScaleSheetLayoutView="100" workbookViewId="0">
      <selection activeCell="G9" sqref="G9"/>
    </sheetView>
  </sheetViews>
  <sheetFormatPr defaultRowHeight="12.75"/>
  <cols>
    <col min="1" max="1" width="4.28515625" customWidth="1"/>
    <col min="2" max="2" width="14.7109375" customWidth="1"/>
    <col min="3" max="3" width="16.7109375" customWidth="1"/>
    <col min="4" max="4" width="16.42578125" customWidth="1"/>
    <col min="5" max="5" width="17.5703125" customWidth="1"/>
  </cols>
  <sheetData>
    <row r="1" spans="1:5">
      <c r="A1" s="1" t="s">
        <v>24</v>
      </c>
    </row>
    <row r="2" spans="1:5">
      <c r="A2" s="1"/>
    </row>
    <row r="3" spans="1:5">
      <c r="A3" s="1"/>
    </row>
    <row r="4" spans="1:5">
      <c r="A4" s="1"/>
    </row>
    <row r="5" spans="1:5">
      <c r="A5" s="1"/>
    </row>
    <row r="6" spans="1:5">
      <c r="A6" s="1"/>
    </row>
    <row r="7" spans="1:5">
      <c r="A7" s="1"/>
    </row>
    <row r="9" spans="1:5" ht="71.25" customHeight="1">
      <c r="A9" s="13"/>
      <c r="B9" s="14" t="s">
        <v>25</v>
      </c>
      <c r="C9" s="15" t="s">
        <v>26</v>
      </c>
      <c r="D9" s="18" t="s">
        <v>27</v>
      </c>
      <c r="E9" s="9" t="s">
        <v>28</v>
      </c>
    </row>
    <row r="10" spans="1:5" ht="33.75" customHeight="1">
      <c r="A10" s="13"/>
      <c r="B10" s="14"/>
      <c r="C10" s="16"/>
      <c r="D10" s="19"/>
      <c r="E10" s="10"/>
    </row>
    <row r="11" spans="1:5" ht="3.75" customHeight="1">
      <c r="A11" s="13"/>
      <c r="B11" s="14"/>
      <c r="C11" s="17"/>
      <c r="D11" s="20"/>
      <c r="E11" s="11"/>
    </row>
    <row r="12" spans="1:5" s="4" customFormat="1">
      <c r="A12" s="3">
        <v>1</v>
      </c>
      <c r="B12" s="3">
        <v>2</v>
      </c>
      <c r="C12" s="3">
        <v>3</v>
      </c>
      <c r="D12" s="8">
        <v>4</v>
      </c>
      <c r="E12" s="8" t="s">
        <v>23</v>
      </c>
    </row>
    <row r="13" spans="1:5" s="2" customFormat="1">
      <c r="A13" s="6">
        <v>1</v>
      </c>
      <c r="B13" s="6" t="s">
        <v>0</v>
      </c>
      <c r="C13" s="21">
        <v>11449543</v>
      </c>
      <c r="D13" s="21">
        <v>11962209</v>
      </c>
      <c r="E13" s="7">
        <f t="shared" ref="E13:E34" si="0">C13+D13</f>
        <v>23411752</v>
      </c>
    </row>
    <row r="14" spans="1:5" s="2" customFormat="1">
      <c r="A14" s="6">
        <v>2</v>
      </c>
      <c r="B14" s="6" t="s">
        <v>1</v>
      </c>
      <c r="C14" s="21">
        <v>1280745</v>
      </c>
      <c r="D14" s="21">
        <v>1338092</v>
      </c>
      <c r="E14" s="7">
        <f t="shared" si="0"/>
        <v>2618837</v>
      </c>
    </row>
    <row r="15" spans="1:5" s="2" customFormat="1">
      <c r="A15" s="6">
        <v>3</v>
      </c>
      <c r="B15" s="6" t="s">
        <v>2</v>
      </c>
      <c r="C15" s="21">
        <v>893553</v>
      </c>
      <c r="D15" s="21">
        <v>933563</v>
      </c>
      <c r="E15" s="7">
        <f t="shared" si="0"/>
        <v>1827116</v>
      </c>
    </row>
    <row r="16" spans="1:5" s="2" customFormat="1">
      <c r="A16" s="6">
        <v>4</v>
      </c>
      <c r="B16" s="6" t="s">
        <v>3</v>
      </c>
      <c r="C16" s="21">
        <v>2367379</v>
      </c>
      <c r="D16" s="21">
        <v>2473381</v>
      </c>
      <c r="E16" s="7">
        <f t="shared" si="0"/>
        <v>4840760</v>
      </c>
    </row>
    <row r="17" spans="1:5" s="2" customFormat="1">
      <c r="A17" s="6">
        <v>5</v>
      </c>
      <c r="B17" s="6" t="s">
        <v>4</v>
      </c>
      <c r="C17" s="21">
        <v>3164753</v>
      </c>
      <c r="D17" s="21">
        <v>3306459</v>
      </c>
      <c r="E17" s="7">
        <f t="shared" si="0"/>
        <v>6471212</v>
      </c>
    </row>
    <row r="18" spans="1:5" s="2" customFormat="1">
      <c r="A18" s="6">
        <v>6</v>
      </c>
      <c r="B18" s="6" t="s">
        <v>5</v>
      </c>
      <c r="C18" s="21">
        <v>1316573</v>
      </c>
      <c r="D18" s="21">
        <v>1375524</v>
      </c>
      <c r="E18" s="7">
        <f t="shared" si="0"/>
        <v>2692097</v>
      </c>
    </row>
    <row r="19" spans="1:5" s="2" customFormat="1">
      <c r="A19" s="6">
        <v>7</v>
      </c>
      <c r="B19" s="6" t="s">
        <v>21</v>
      </c>
      <c r="C19" s="21">
        <v>2571025</v>
      </c>
      <c r="D19" s="21">
        <v>2686145</v>
      </c>
      <c r="E19" s="7">
        <f t="shared" si="0"/>
        <v>5257170</v>
      </c>
    </row>
    <row r="20" spans="1:5" s="2" customFormat="1">
      <c r="A20" s="6">
        <v>8</v>
      </c>
      <c r="B20" s="6" t="s">
        <v>6</v>
      </c>
      <c r="C20" s="21">
        <v>2030667</v>
      </c>
      <c r="D20" s="21">
        <v>2121592</v>
      </c>
      <c r="E20" s="7">
        <f t="shared" si="0"/>
        <v>4152259</v>
      </c>
    </row>
    <row r="21" spans="1:5" s="2" customFormat="1">
      <c r="A21" s="6">
        <v>9</v>
      </c>
      <c r="B21" s="6" t="s">
        <v>7</v>
      </c>
      <c r="C21" s="21">
        <v>1663928</v>
      </c>
      <c r="D21" s="21">
        <v>1738433</v>
      </c>
      <c r="E21" s="7">
        <f t="shared" si="0"/>
        <v>3402361</v>
      </c>
    </row>
    <row r="22" spans="1:5" s="2" customFormat="1">
      <c r="A22" s="6">
        <v>10</v>
      </c>
      <c r="B22" s="6" t="s">
        <v>8</v>
      </c>
      <c r="C22" s="21">
        <v>1133448</v>
      </c>
      <c r="D22" s="21">
        <v>1184200</v>
      </c>
      <c r="E22" s="7">
        <f t="shared" si="0"/>
        <v>2317648</v>
      </c>
    </row>
    <row r="23" spans="1:5" s="2" customFormat="1">
      <c r="A23" s="6">
        <v>11</v>
      </c>
      <c r="B23" s="6" t="s">
        <v>9</v>
      </c>
      <c r="C23" s="21">
        <v>1548028</v>
      </c>
      <c r="D23" s="21">
        <v>2132135</v>
      </c>
      <c r="E23" s="7">
        <f t="shared" si="0"/>
        <v>3680163</v>
      </c>
    </row>
    <row r="24" spans="1:5" s="2" customFormat="1">
      <c r="A24" s="6">
        <v>12</v>
      </c>
      <c r="B24" s="6" t="s">
        <v>10</v>
      </c>
      <c r="C24" s="21">
        <v>2353168</v>
      </c>
      <c r="D24" s="21">
        <v>2458535</v>
      </c>
      <c r="E24" s="7">
        <f t="shared" si="0"/>
        <v>4811703</v>
      </c>
    </row>
    <row r="25" spans="1:5" s="2" customFormat="1">
      <c r="A25" s="6">
        <v>13</v>
      </c>
      <c r="B25" s="6" t="s">
        <v>11</v>
      </c>
      <c r="C25" s="21">
        <v>2117958</v>
      </c>
      <c r="D25" s="21">
        <v>2212791</v>
      </c>
      <c r="E25" s="7">
        <f t="shared" si="0"/>
        <v>4330749</v>
      </c>
    </row>
    <row r="26" spans="1:5" s="2" customFormat="1">
      <c r="A26" s="6">
        <v>14</v>
      </c>
      <c r="B26" s="6" t="s">
        <v>12</v>
      </c>
      <c r="C26" s="21">
        <v>1457973</v>
      </c>
      <c r="D26" s="21">
        <v>1595950</v>
      </c>
      <c r="E26" s="7">
        <f t="shared" si="0"/>
        <v>3053923</v>
      </c>
    </row>
    <row r="27" spans="1:5" s="2" customFormat="1">
      <c r="A27" s="6">
        <v>15</v>
      </c>
      <c r="B27" s="6" t="s">
        <v>13</v>
      </c>
      <c r="C27" s="21">
        <v>1443925</v>
      </c>
      <c r="D27" s="21">
        <v>1508579</v>
      </c>
      <c r="E27" s="7">
        <f t="shared" si="0"/>
        <v>2952504</v>
      </c>
    </row>
    <row r="28" spans="1:5" s="2" customFormat="1">
      <c r="A28" s="6">
        <v>16</v>
      </c>
      <c r="B28" s="6" t="s">
        <v>14</v>
      </c>
      <c r="C28" s="21">
        <v>929989</v>
      </c>
      <c r="D28" s="21">
        <v>971630</v>
      </c>
      <c r="E28" s="7">
        <f t="shared" si="0"/>
        <v>1901619</v>
      </c>
    </row>
    <row r="29" spans="1:5" s="2" customFormat="1">
      <c r="A29" s="6">
        <v>17</v>
      </c>
      <c r="B29" s="6" t="s">
        <v>15</v>
      </c>
      <c r="C29" s="21">
        <v>1145284</v>
      </c>
      <c r="D29" s="21">
        <v>1196565</v>
      </c>
      <c r="E29" s="7">
        <f t="shared" si="0"/>
        <v>2341849</v>
      </c>
    </row>
    <row r="30" spans="1:5" s="2" customFormat="1">
      <c r="A30" s="6">
        <v>18</v>
      </c>
      <c r="B30" s="6" t="s">
        <v>16</v>
      </c>
      <c r="C30" s="21">
        <v>906501</v>
      </c>
      <c r="D30" s="21">
        <v>947090</v>
      </c>
      <c r="E30" s="7">
        <f t="shared" si="0"/>
        <v>1853591</v>
      </c>
    </row>
    <row r="31" spans="1:5" s="2" customFormat="1">
      <c r="A31" s="6">
        <v>19</v>
      </c>
      <c r="B31" s="6" t="s">
        <v>20</v>
      </c>
      <c r="C31" s="21">
        <v>1241977</v>
      </c>
      <c r="D31" s="21">
        <v>1297588</v>
      </c>
      <c r="E31" s="7">
        <f t="shared" si="0"/>
        <v>2539565</v>
      </c>
    </row>
    <row r="32" spans="1:5" s="2" customFormat="1">
      <c r="A32" s="6">
        <v>20</v>
      </c>
      <c r="B32" s="6" t="s">
        <v>17</v>
      </c>
      <c r="C32" s="21">
        <v>1278444</v>
      </c>
      <c r="D32" s="21">
        <v>1335688</v>
      </c>
      <c r="E32" s="7">
        <f t="shared" si="0"/>
        <v>2614132</v>
      </c>
    </row>
    <row r="33" spans="1:5" s="2" customFormat="1">
      <c r="A33" s="6">
        <v>21</v>
      </c>
      <c r="B33" s="6" t="s">
        <v>22</v>
      </c>
      <c r="C33" s="21">
        <v>843009</v>
      </c>
      <c r="D33" s="21">
        <v>880757</v>
      </c>
      <c r="E33" s="7">
        <f t="shared" si="0"/>
        <v>1723766</v>
      </c>
    </row>
    <row r="34" spans="1:5" s="2" customFormat="1">
      <c r="A34" s="6">
        <v>22</v>
      </c>
      <c r="B34" s="6" t="s">
        <v>18</v>
      </c>
      <c r="C34" s="21">
        <v>2386168</v>
      </c>
      <c r="D34" s="21">
        <v>2493011</v>
      </c>
      <c r="E34" s="7">
        <f t="shared" si="0"/>
        <v>4879179</v>
      </c>
    </row>
    <row r="35" spans="1:5" s="2" customFormat="1">
      <c r="A35" s="12" t="s">
        <v>19</v>
      </c>
      <c r="B35" s="12"/>
      <c r="C35" s="7">
        <f t="shared" ref="C35:E35" si="1">SUM(C13:C34)</f>
        <v>45524038</v>
      </c>
      <c r="D35" s="7">
        <f t="shared" si="1"/>
        <v>48149917</v>
      </c>
      <c r="E35" s="7">
        <f t="shared" si="1"/>
        <v>93673955</v>
      </c>
    </row>
    <row r="37" spans="1:5">
      <c r="A37" s="5"/>
    </row>
  </sheetData>
  <sortState ref="A11:I32">
    <sortCondition ref="A11:A32"/>
  </sortState>
  <mergeCells count="6">
    <mergeCell ref="E9:E11"/>
    <mergeCell ref="A35:B35"/>
    <mergeCell ref="A9:A11"/>
    <mergeCell ref="B9:B11"/>
    <mergeCell ref="C9:C11"/>
    <mergeCell ref="D9:D11"/>
  </mergeCells>
  <phoneticPr fontId="22" type="noConversion"/>
  <printOptions horizontalCentered="1"/>
  <pageMargins left="0.27559055118110237" right="0.15748031496062992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podział PO WER_nabór 2018</vt:lpstr>
      <vt:lpstr>'podział PO WER_nabór 2018'!Obszar_wydruku</vt:lpstr>
    </vt:vector>
  </TitlesOfParts>
  <Company>WUP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Aneta Zych</cp:lastModifiedBy>
  <cp:lastPrinted>2018-08-30T13:04:34Z</cp:lastPrinted>
  <dcterms:created xsi:type="dcterms:W3CDTF">2014-08-21T07:39:15Z</dcterms:created>
  <dcterms:modified xsi:type="dcterms:W3CDTF">2018-08-30T13:11:54Z</dcterms:modified>
</cp:coreProperties>
</file>