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45" tabRatio="636" activeTab="0"/>
  </bookViews>
  <sheets>
    <sheet name="podział RPO WŁ_nabór 2016" sheetId="1" r:id="rId1"/>
  </sheets>
  <definedNames>
    <definedName name="_xlnm.Print_Area" localSheetId="0">'podział RPO WŁ_nabór 2016'!$A$1:$G$36</definedName>
  </definedNames>
  <calcPr fullCalcOnLoad="1"/>
</workbook>
</file>

<file path=xl/sharedStrings.xml><?xml version="1.0" encoding="utf-8"?>
<sst xmlns="http://schemas.openxmlformats.org/spreadsheetml/2006/main" count="37" uniqueCount="37">
  <si>
    <t>Lp</t>
  </si>
  <si>
    <t>Powiat</t>
  </si>
  <si>
    <t>Łódź</t>
  </si>
  <si>
    <t>Łódź-Wschód</t>
  </si>
  <si>
    <t>Brzeziny</t>
  </si>
  <si>
    <t xml:space="preserve">Pabianice </t>
  </si>
  <si>
    <t>Zgierz</t>
  </si>
  <si>
    <t xml:space="preserve">Łęczyca </t>
  </si>
  <si>
    <t>Bełchatów</t>
  </si>
  <si>
    <t>Opoczno</t>
  </si>
  <si>
    <t xml:space="preserve">Pajęczno </t>
  </si>
  <si>
    <t>Radomsko</t>
  </si>
  <si>
    <t>Tomaszów Maz.</t>
  </si>
  <si>
    <t>Sieradz</t>
  </si>
  <si>
    <t>Wieluń</t>
  </si>
  <si>
    <t>Zduńska Wola</t>
  </si>
  <si>
    <t>Poddębice</t>
  </si>
  <si>
    <t>Łask</t>
  </si>
  <si>
    <t>Wieruszów</t>
  </si>
  <si>
    <t>Łowicz</t>
  </si>
  <si>
    <t>Kutno</t>
  </si>
  <si>
    <t>województwo</t>
  </si>
  <si>
    <t>Skierniewice</t>
  </si>
  <si>
    <t>Piotrków Tryb.</t>
  </si>
  <si>
    <t>EFS</t>
  </si>
  <si>
    <t>krajowy wkład publiczny</t>
  </si>
  <si>
    <t>łącznie</t>
  </si>
  <si>
    <t>środki w dyspozycji samorządu województwa (czwarta cyfra"7")</t>
  </si>
  <si>
    <t>* środki w dyspozycji samorządu powiatu - pod warunkiem podjęcia decyzji przez starostę o kwalifikowaniu kosztów zarządzania w projekcie EFS</t>
  </si>
  <si>
    <t>Rawa Maz.</t>
  </si>
  <si>
    <t>Podział środków z decyzji nr DF-I.4021.34.6.2016.ASK z dnia 22 listopada 2016 r. zatwierdzony Uchwałą Nr 1626/16 Zarządu Województwa Łódzkiego z dnia 13 grudnia 2016 r.</t>
  </si>
  <si>
    <t>5=3+4</t>
  </si>
  <si>
    <t>7=5-6</t>
  </si>
  <si>
    <t>Zobowiązania z 2016r. - łącznie</t>
  </si>
  <si>
    <t>Podział środków na nowy projekt PUP do zakontraktowania w 2017 r. - łącznie</t>
  </si>
  <si>
    <t>środki w dyspozycji samorządu powiatu w tym środki, o których mowa w art. 9 ust. 2d ustawy* (czwarta cyfra"9")</t>
  </si>
  <si>
    <t>Załącznik nr 1 do Regulaminu naboru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</si>
</sst>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"/>
    <numFmt numFmtId="166" formatCode="#,##0.000000"/>
    <numFmt numFmtId="167" formatCode="#,##0.00000000"/>
    <numFmt numFmtId="168" formatCode="0.0000"/>
    <numFmt numFmtId="169" formatCode="0.0000000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00000\ _z_ł_-;\-* #,##0.00000000\ _z_ł_-;_-* &quot;-&quot;????????\ _z_ł_-;_-@_-"/>
    <numFmt numFmtId="176" formatCode="#,##0.0000000"/>
    <numFmt numFmtId="177" formatCode="#,##0.00000"/>
    <numFmt numFmtId="178" formatCode="#,##0.000000000"/>
    <numFmt numFmtId="179" formatCode="#,##0.0000000000"/>
    <numFmt numFmtId="180" formatCode="#,##0.00000000000"/>
    <numFmt numFmtId="181" formatCode="#,##0.00000000000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8"/>
      <name val="Arial"/>
      <family val="2"/>
    </font>
    <font>
      <i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8" borderId="0" applyNumberFormat="0" applyBorder="0" applyAlignment="0" applyProtection="0"/>
    <xf numFmtId="0" fontId="23" fillId="8" borderId="0" applyNumberFormat="0" applyBorder="0" applyAlignment="0" applyProtection="0"/>
    <xf numFmtId="0" fontId="2" fillId="3" borderId="0" applyNumberFormat="0" applyBorder="0" applyAlignment="0" applyProtection="0"/>
    <xf numFmtId="0" fontId="23" fillId="3" borderId="0" applyNumberFormat="0" applyBorder="0" applyAlignment="0" applyProtection="0"/>
    <xf numFmtId="0" fontId="2" fillId="9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0">
      <alignment/>
      <protection/>
    </xf>
    <xf numFmtId="0" fontId="13" fillId="9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26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4" borderId="10" xfId="73" applyFont="1" applyFill="1" applyBorder="1">
      <alignment/>
      <protection/>
    </xf>
    <xf numFmtId="0" fontId="0" fillId="4" borderId="0" xfId="0" applyFill="1" applyAlignment="1">
      <alignment/>
    </xf>
    <xf numFmtId="4" fontId="20" fillId="4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7" fillId="18" borderId="10" xfId="73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0" fillId="4" borderId="10" xfId="73" applyFont="1" applyFill="1" applyBorder="1">
      <alignment/>
      <protection/>
    </xf>
    <xf numFmtId="0" fontId="20" fillId="0" borderId="10" xfId="73" applyFont="1" applyBorder="1" applyAlignment="1">
      <alignment horizontal="center" vertical="center" wrapText="1"/>
      <protection/>
    </xf>
    <xf numFmtId="0" fontId="20" fillId="19" borderId="11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vertical="center" wrapText="1"/>
    </xf>
    <xf numFmtId="0" fontId="20" fillId="15" borderId="14" xfId="0" applyFont="1" applyFill="1" applyBorder="1" applyAlignment="1">
      <alignment horizontal="center" vertical="center" wrapText="1"/>
    </xf>
    <xf numFmtId="0" fontId="20" fillId="15" borderId="15" xfId="0" applyFont="1" applyFill="1" applyBorder="1" applyAlignment="1">
      <alignment horizontal="center" vertical="center" wrapText="1"/>
    </xf>
    <xf numFmtId="0" fontId="20" fillId="15" borderId="16" xfId="0" applyFont="1" applyFill="1" applyBorder="1" applyAlignment="1">
      <alignment horizontal="center" vertical="center" wrapText="1"/>
    </xf>
    <xf numFmtId="0" fontId="20" fillId="10" borderId="17" xfId="0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 wrapText="1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2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_Arkusz1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9525</xdr:rowOff>
    </xdr:from>
    <xdr:to>
      <xdr:col>6</xdr:col>
      <xdr:colOff>552450</xdr:colOff>
      <xdr:row>4</xdr:row>
      <xdr:rowOff>152400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33375"/>
          <a:ext cx="5762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30" zoomScaleNormal="130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4.28125" style="0" customWidth="1"/>
    <col min="2" max="2" width="12.57421875" style="0" customWidth="1"/>
    <col min="3" max="7" width="16.7109375" style="0" customWidth="1"/>
  </cols>
  <sheetData>
    <row r="1" ht="12.75">
      <c r="A1" s="9" t="s">
        <v>36</v>
      </c>
    </row>
    <row r="2" ht="12.75">
      <c r="A2" s="1"/>
    </row>
    <row r="4" ht="12.75">
      <c r="A4" s="1"/>
    </row>
    <row r="5" ht="12.75">
      <c r="A5" s="1"/>
    </row>
    <row r="7" spans="1:7" ht="13.5" customHeight="1">
      <c r="A7" s="13" t="s">
        <v>0</v>
      </c>
      <c r="B7" s="13" t="s">
        <v>1</v>
      </c>
      <c r="C7" s="11"/>
      <c r="D7" s="11"/>
      <c r="E7" s="11"/>
      <c r="F7" s="11"/>
      <c r="G7" s="11"/>
    </row>
    <row r="8" spans="1:7" ht="52.5" customHeight="1">
      <c r="A8" s="13"/>
      <c r="B8" s="13"/>
      <c r="C8" s="14" t="s">
        <v>30</v>
      </c>
      <c r="D8" s="15"/>
      <c r="E8" s="16"/>
      <c r="F8" s="17" t="s">
        <v>33</v>
      </c>
      <c r="G8" s="20" t="s">
        <v>34</v>
      </c>
    </row>
    <row r="9" spans="1:7" ht="33.75" customHeight="1">
      <c r="A9" s="13"/>
      <c r="B9" s="13"/>
      <c r="C9" s="5" t="s">
        <v>24</v>
      </c>
      <c r="D9" s="5" t="s">
        <v>25</v>
      </c>
      <c r="E9" s="11" t="s">
        <v>26</v>
      </c>
      <c r="F9" s="18"/>
      <c r="G9" s="21"/>
    </row>
    <row r="10" spans="1:7" ht="79.5" customHeight="1">
      <c r="A10" s="13"/>
      <c r="B10" s="13"/>
      <c r="C10" s="6" t="s">
        <v>27</v>
      </c>
      <c r="D10" s="6" t="s">
        <v>35</v>
      </c>
      <c r="E10" s="11"/>
      <c r="F10" s="19"/>
      <c r="G10" s="22"/>
    </row>
    <row r="11" spans="1:7" s="8" customFormat="1" ht="12.75">
      <c r="A11" s="7">
        <v>1</v>
      </c>
      <c r="B11" s="7">
        <v>2</v>
      </c>
      <c r="C11" s="7">
        <v>3</v>
      </c>
      <c r="D11" s="7">
        <v>4</v>
      </c>
      <c r="E11" s="7" t="s">
        <v>31</v>
      </c>
      <c r="F11" s="7">
        <v>6</v>
      </c>
      <c r="G11" s="7" t="s">
        <v>32</v>
      </c>
    </row>
    <row r="12" spans="1:7" s="3" customFormat="1" ht="12.75">
      <c r="A12" s="2">
        <v>1</v>
      </c>
      <c r="B12" s="2" t="s">
        <v>2</v>
      </c>
      <c r="C12" s="4">
        <v>9669705</v>
      </c>
      <c r="D12" s="4">
        <v>1706418</v>
      </c>
      <c r="E12" s="4">
        <f>C12+D12</f>
        <v>11376123</v>
      </c>
      <c r="F12" s="4"/>
      <c r="G12" s="4">
        <f>E12-F12</f>
        <v>11376123</v>
      </c>
    </row>
    <row r="13" spans="1:7" s="3" customFormat="1" ht="12.75">
      <c r="A13" s="2">
        <v>2</v>
      </c>
      <c r="B13" s="2" t="s">
        <v>3</v>
      </c>
      <c r="C13" s="4">
        <v>1001073</v>
      </c>
      <c r="D13" s="4">
        <v>176660</v>
      </c>
      <c r="E13" s="4">
        <f aca="true" t="shared" si="0" ref="E13:E33">C13+D13</f>
        <v>1177733</v>
      </c>
      <c r="F13" s="4"/>
      <c r="G13" s="4">
        <f aca="true" t="shared" si="1" ref="G13:G33">E13-F13</f>
        <v>1177733</v>
      </c>
    </row>
    <row r="14" spans="1:7" s="3" customFormat="1" ht="12.75">
      <c r="A14" s="2">
        <v>3</v>
      </c>
      <c r="B14" s="2" t="s">
        <v>4</v>
      </c>
      <c r="C14" s="4">
        <v>661277</v>
      </c>
      <c r="D14" s="4">
        <v>116697</v>
      </c>
      <c r="E14" s="4">
        <f t="shared" si="0"/>
        <v>777974</v>
      </c>
      <c r="F14" s="4"/>
      <c r="G14" s="4">
        <f t="shared" si="1"/>
        <v>777974</v>
      </c>
    </row>
    <row r="15" spans="1:7" s="3" customFormat="1" ht="12.75">
      <c r="A15" s="2">
        <v>4</v>
      </c>
      <c r="B15" s="2" t="s">
        <v>5</v>
      </c>
      <c r="C15" s="4">
        <v>1973926</v>
      </c>
      <c r="D15" s="4">
        <v>348340</v>
      </c>
      <c r="E15" s="4">
        <f t="shared" si="0"/>
        <v>2322266</v>
      </c>
      <c r="F15" s="4"/>
      <c r="G15" s="4">
        <f t="shared" si="1"/>
        <v>2322266</v>
      </c>
    </row>
    <row r="16" spans="1:7" s="3" customFormat="1" ht="12.75">
      <c r="A16" s="2">
        <v>5</v>
      </c>
      <c r="B16" s="2" t="s">
        <v>6</v>
      </c>
      <c r="C16" s="4">
        <v>2694807</v>
      </c>
      <c r="D16" s="4">
        <v>475554</v>
      </c>
      <c r="E16" s="4">
        <f t="shared" si="0"/>
        <v>3170361</v>
      </c>
      <c r="F16" s="4"/>
      <c r="G16" s="4">
        <f t="shared" si="1"/>
        <v>3170361</v>
      </c>
    </row>
    <row r="17" spans="1:7" s="3" customFormat="1" ht="12.75">
      <c r="A17" s="2">
        <v>6</v>
      </c>
      <c r="B17" s="2" t="s">
        <v>7</v>
      </c>
      <c r="C17" s="4">
        <v>1034044</v>
      </c>
      <c r="D17" s="4">
        <v>182478</v>
      </c>
      <c r="E17" s="4">
        <f t="shared" si="0"/>
        <v>1216522</v>
      </c>
      <c r="F17" s="4"/>
      <c r="G17" s="4">
        <f t="shared" si="1"/>
        <v>1216522</v>
      </c>
    </row>
    <row r="18" spans="1:7" s="3" customFormat="1" ht="12.75">
      <c r="A18" s="2">
        <v>7</v>
      </c>
      <c r="B18" s="2" t="s">
        <v>23</v>
      </c>
      <c r="C18" s="4">
        <v>2161902</v>
      </c>
      <c r="D18" s="4">
        <v>381512</v>
      </c>
      <c r="E18" s="4">
        <f t="shared" si="0"/>
        <v>2543414</v>
      </c>
      <c r="F18" s="4"/>
      <c r="G18" s="4">
        <f t="shared" si="1"/>
        <v>2543414</v>
      </c>
    </row>
    <row r="19" spans="1:7" s="3" customFormat="1" ht="12.75">
      <c r="A19" s="2">
        <v>8</v>
      </c>
      <c r="B19" s="2" t="s">
        <v>8</v>
      </c>
      <c r="C19" s="4">
        <v>1699380</v>
      </c>
      <c r="D19" s="4">
        <v>299890</v>
      </c>
      <c r="E19" s="4">
        <f t="shared" si="0"/>
        <v>1999270</v>
      </c>
      <c r="F19" s="4"/>
      <c r="G19" s="4">
        <f t="shared" si="1"/>
        <v>1999270</v>
      </c>
    </row>
    <row r="20" spans="1:7" s="3" customFormat="1" ht="12.75">
      <c r="A20" s="2">
        <v>9</v>
      </c>
      <c r="B20" s="2" t="s">
        <v>9</v>
      </c>
      <c r="C20" s="4">
        <v>1353402</v>
      </c>
      <c r="D20" s="4">
        <v>238836</v>
      </c>
      <c r="E20" s="4">
        <f t="shared" si="0"/>
        <v>1592238</v>
      </c>
      <c r="F20" s="4"/>
      <c r="G20" s="4">
        <f t="shared" si="1"/>
        <v>1592238</v>
      </c>
    </row>
    <row r="21" spans="1:7" s="3" customFormat="1" ht="12.75">
      <c r="A21" s="2">
        <v>10</v>
      </c>
      <c r="B21" s="2" t="s">
        <v>10</v>
      </c>
      <c r="C21" s="4">
        <v>875691</v>
      </c>
      <c r="D21" s="4">
        <v>154534</v>
      </c>
      <c r="E21" s="4">
        <f t="shared" si="0"/>
        <v>1030225</v>
      </c>
      <c r="F21" s="4"/>
      <c r="G21" s="4">
        <f t="shared" si="1"/>
        <v>1030225</v>
      </c>
    </row>
    <row r="22" spans="1:7" s="3" customFormat="1" ht="12.75">
      <c r="A22" s="2">
        <v>11</v>
      </c>
      <c r="B22" s="2" t="s">
        <v>11</v>
      </c>
      <c r="C22" s="4">
        <v>1784388</v>
      </c>
      <c r="D22" s="4">
        <v>314892</v>
      </c>
      <c r="E22" s="4">
        <f t="shared" si="0"/>
        <v>2099280</v>
      </c>
      <c r="F22" s="4">
        <v>316000</v>
      </c>
      <c r="G22" s="4">
        <f t="shared" si="1"/>
        <v>1783280</v>
      </c>
    </row>
    <row r="23" spans="1:7" s="3" customFormat="1" ht="12.75">
      <c r="A23" s="2">
        <v>12</v>
      </c>
      <c r="B23" s="2" t="s">
        <v>12</v>
      </c>
      <c r="C23" s="4">
        <v>2031897</v>
      </c>
      <c r="D23" s="4">
        <v>358570</v>
      </c>
      <c r="E23" s="4">
        <f t="shared" si="0"/>
        <v>2390467</v>
      </c>
      <c r="F23" s="4"/>
      <c r="G23" s="4">
        <f t="shared" si="1"/>
        <v>2390467</v>
      </c>
    </row>
    <row r="24" spans="1:7" s="3" customFormat="1" ht="12.75">
      <c r="A24" s="2">
        <v>13</v>
      </c>
      <c r="B24" s="2" t="s">
        <v>13</v>
      </c>
      <c r="C24" s="4">
        <v>1761594</v>
      </c>
      <c r="D24" s="4">
        <v>310870</v>
      </c>
      <c r="E24" s="4">
        <f t="shared" si="0"/>
        <v>2072464</v>
      </c>
      <c r="F24" s="4"/>
      <c r="G24" s="4">
        <f t="shared" si="1"/>
        <v>2072464</v>
      </c>
    </row>
    <row r="25" spans="1:7" s="3" customFormat="1" ht="12.75">
      <c r="A25" s="2">
        <v>14</v>
      </c>
      <c r="B25" s="2" t="s">
        <v>14</v>
      </c>
      <c r="C25" s="4">
        <v>1218658</v>
      </c>
      <c r="D25" s="4">
        <v>215057</v>
      </c>
      <c r="E25" s="4">
        <f t="shared" si="0"/>
        <v>1433715</v>
      </c>
      <c r="F25" s="4">
        <v>22643</v>
      </c>
      <c r="G25" s="4">
        <f t="shared" si="1"/>
        <v>1411072</v>
      </c>
    </row>
    <row r="26" spans="1:7" s="3" customFormat="1" ht="12.75">
      <c r="A26" s="2">
        <v>15</v>
      </c>
      <c r="B26" s="2" t="s">
        <v>15</v>
      </c>
      <c r="C26" s="4">
        <v>1177503</v>
      </c>
      <c r="D26" s="4">
        <v>207795</v>
      </c>
      <c r="E26" s="4">
        <f t="shared" si="0"/>
        <v>1385298</v>
      </c>
      <c r="F26" s="4"/>
      <c r="G26" s="4">
        <f t="shared" si="1"/>
        <v>1385298</v>
      </c>
    </row>
    <row r="27" spans="1:7" s="3" customFormat="1" ht="12.75">
      <c r="A27" s="2">
        <v>16</v>
      </c>
      <c r="B27" s="2" t="s">
        <v>16</v>
      </c>
      <c r="C27" s="4">
        <v>707921</v>
      </c>
      <c r="D27" s="4">
        <v>124927</v>
      </c>
      <c r="E27" s="4">
        <f t="shared" si="0"/>
        <v>832848</v>
      </c>
      <c r="F27" s="4"/>
      <c r="G27" s="4">
        <f t="shared" si="1"/>
        <v>832848</v>
      </c>
    </row>
    <row r="28" spans="1:7" s="3" customFormat="1" ht="12.75">
      <c r="A28" s="2">
        <v>17</v>
      </c>
      <c r="B28" s="2" t="s">
        <v>17</v>
      </c>
      <c r="C28" s="4">
        <v>974360</v>
      </c>
      <c r="D28" s="4">
        <v>171946</v>
      </c>
      <c r="E28" s="4">
        <f t="shared" si="0"/>
        <v>1146306</v>
      </c>
      <c r="F28" s="4"/>
      <c r="G28" s="4">
        <f t="shared" si="1"/>
        <v>1146306</v>
      </c>
    </row>
    <row r="29" spans="1:7" s="3" customFormat="1" ht="12.75">
      <c r="A29" s="2">
        <v>18</v>
      </c>
      <c r="B29" s="2" t="s">
        <v>18</v>
      </c>
      <c r="C29" s="4">
        <v>712539</v>
      </c>
      <c r="D29" s="4">
        <v>125742</v>
      </c>
      <c r="E29" s="4">
        <f t="shared" si="0"/>
        <v>838281</v>
      </c>
      <c r="F29" s="4"/>
      <c r="G29" s="4">
        <f t="shared" si="1"/>
        <v>838281</v>
      </c>
    </row>
    <row r="30" spans="1:7" s="3" customFormat="1" ht="12.75">
      <c r="A30" s="2">
        <v>19</v>
      </c>
      <c r="B30" s="2" t="s">
        <v>22</v>
      </c>
      <c r="C30" s="4">
        <v>1017335</v>
      </c>
      <c r="D30" s="4">
        <v>179530</v>
      </c>
      <c r="E30" s="4">
        <f t="shared" si="0"/>
        <v>1196865</v>
      </c>
      <c r="F30" s="4"/>
      <c r="G30" s="4">
        <f t="shared" si="1"/>
        <v>1196865</v>
      </c>
    </row>
    <row r="31" spans="1:7" s="3" customFormat="1" ht="12.75">
      <c r="A31" s="2">
        <v>20</v>
      </c>
      <c r="B31" s="2" t="s">
        <v>19</v>
      </c>
      <c r="C31" s="4">
        <v>1024109</v>
      </c>
      <c r="D31" s="4">
        <v>180725</v>
      </c>
      <c r="E31" s="4">
        <f t="shared" si="0"/>
        <v>1204834</v>
      </c>
      <c r="F31" s="4"/>
      <c r="G31" s="4">
        <f t="shared" si="1"/>
        <v>1204834</v>
      </c>
    </row>
    <row r="32" spans="1:7" s="3" customFormat="1" ht="12.75">
      <c r="A32" s="2">
        <v>21</v>
      </c>
      <c r="B32" s="2" t="s">
        <v>29</v>
      </c>
      <c r="C32" s="4">
        <v>669643</v>
      </c>
      <c r="D32" s="4">
        <v>118172</v>
      </c>
      <c r="E32" s="4">
        <f t="shared" si="0"/>
        <v>787815</v>
      </c>
      <c r="F32" s="4"/>
      <c r="G32" s="4">
        <f t="shared" si="1"/>
        <v>787815</v>
      </c>
    </row>
    <row r="33" spans="1:7" s="3" customFormat="1" ht="12.75">
      <c r="A33" s="2">
        <v>22</v>
      </c>
      <c r="B33" s="2" t="s">
        <v>20</v>
      </c>
      <c r="C33" s="4">
        <v>1932752</v>
      </c>
      <c r="D33" s="4">
        <v>341074</v>
      </c>
      <c r="E33" s="4">
        <f t="shared" si="0"/>
        <v>2273826</v>
      </c>
      <c r="F33" s="4">
        <v>77864</v>
      </c>
      <c r="G33" s="4">
        <f t="shared" si="1"/>
        <v>2195962</v>
      </c>
    </row>
    <row r="34" spans="1:7" s="3" customFormat="1" ht="12.75">
      <c r="A34" s="12" t="s">
        <v>21</v>
      </c>
      <c r="B34" s="12"/>
      <c r="C34" s="4">
        <f>SUM(C12:C33)</f>
        <v>38137906</v>
      </c>
      <c r="D34" s="4">
        <f>SUM(D12:D33)</f>
        <v>6730219</v>
      </c>
      <c r="E34" s="4">
        <f>SUM(E12:E33)</f>
        <v>44868125</v>
      </c>
      <c r="F34" s="4">
        <f>SUM(F12:F33)</f>
        <v>416507</v>
      </c>
      <c r="G34" s="4">
        <f>E34-F34</f>
        <v>44451618</v>
      </c>
    </row>
    <row r="35" ht="6.75" customHeight="1"/>
    <row r="36" spans="1:7" ht="12.75">
      <c r="A36" s="10" t="s">
        <v>28</v>
      </c>
      <c r="B36" s="10"/>
      <c r="C36" s="10"/>
      <c r="D36" s="10"/>
      <c r="E36" s="10"/>
      <c r="F36" s="10"/>
      <c r="G36" s="10"/>
    </row>
  </sheetData>
  <sheetProtection/>
  <mergeCells count="9">
    <mergeCell ref="A36:G36"/>
    <mergeCell ref="C7:G7"/>
    <mergeCell ref="A34:B34"/>
    <mergeCell ref="A7:A10"/>
    <mergeCell ref="B7:B10"/>
    <mergeCell ref="C8:E8"/>
    <mergeCell ref="E9:E10"/>
    <mergeCell ref="F8:F10"/>
    <mergeCell ref="G8:G10"/>
  </mergeCells>
  <printOptions horizontalCentered="1"/>
  <pageMargins left="0.2755905511811024" right="0.15748031496062992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cp:lastPrinted>2016-12-16T10:12:48Z</cp:lastPrinted>
  <dcterms:created xsi:type="dcterms:W3CDTF">2014-08-21T07:39:15Z</dcterms:created>
  <dcterms:modified xsi:type="dcterms:W3CDTF">2016-12-16T13:06:17Z</dcterms:modified>
  <cp:category/>
  <cp:version/>
  <cp:contentType/>
  <cp:contentStatus/>
</cp:coreProperties>
</file>